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18\Formato unico 2018\3er trimestre\"/>
    </mc:Choice>
  </mc:AlternateContent>
  <xr:revisionPtr revIDLastSave="0" documentId="13_ncr:1_{543FFE2A-3413-4E6B-A98C-DB3CB60EEDE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ESTINO GTO PRODEP 2016" sheetId="1" r:id="rId1"/>
    <sheet name="DESTINO GTO PFCE 2017" sheetId="12" r:id="rId2"/>
    <sheet name="EG PPTO 2018" sheetId="3" r:id="rId3"/>
    <sheet name="EG PRODEP 2015" sheetId="4" r:id="rId4"/>
    <sheet name="EG PRODEP 2016" sheetId="7" r:id="rId5"/>
    <sheet name="EG PFCE 2017" sheetId="8" r:id="rId6"/>
    <sheet name="EG PIEE 2017" sheetId="9" r:id="rId7"/>
    <sheet name="EG FNE 2017" sheetId="10" r:id="rId8"/>
    <sheet name="Hoja1" sheetId="13" r:id="rId9"/>
  </sheets>
  <definedNames>
    <definedName name="_xlnm.Print_Area" localSheetId="1">'DESTINO GTO PFCE 2017'!$A$1:$L$37</definedName>
    <definedName name="_xlnm.Print_Area" localSheetId="0">'DESTINO GTO PRODEP 2016'!$A$1:$L$37</definedName>
    <definedName name="_xlnm.Print_Area" localSheetId="7">'EG FNE 2017'!$A$1:$L$39</definedName>
    <definedName name="_xlnm.Print_Area" localSheetId="5">'EG PFCE 2017'!$A$1:$L$40</definedName>
    <definedName name="_xlnm.Print_Area" localSheetId="6">'EG PIEE 2017'!$A$1:$L$40</definedName>
    <definedName name="_xlnm.Print_Area" localSheetId="2">'EG PPTO 2018'!$A$1:$L$155</definedName>
    <definedName name="_xlnm.Print_Area" localSheetId="3">'EG PRODEP 2015'!$A$1:$L$79</definedName>
    <definedName name="_xlnm.Print_Area" localSheetId="4">'EG PRODEP 2016'!$A$1:$L$40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2" l="1"/>
  <c r="J31" i="12"/>
  <c r="I31" i="12"/>
  <c r="H31" i="12"/>
  <c r="G31" i="12"/>
  <c r="F31" i="12"/>
  <c r="K33" i="10"/>
  <c r="J33" i="10"/>
  <c r="I33" i="10"/>
  <c r="H33" i="10"/>
  <c r="G33" i="10"/>
  <c r="F33" i="10"/>
  <c r="E33" i="10"/>
  <c r="K34" i="9"/>
  <c r="J34" i="9"/>
  <c r="I34" i="9"/>
  <c r="H34" i="9"/>
  <c r="G34" i="9"/>
  <c r="F34" i="9"/>
  <c r="E34" i="9"/>
  <c r="K34" i="8"/>
  <c r="J34" i="8"/>
  <c r="I34" i="8"/>
  <c r="H34" i="8"/>
  <c r="G34" i="8"/>
  <c r="F34" i="8"/>
  <c r="E34" i="8"/>
  <c r="K34" i="7"/>
  <c r="J34" i="7"/>
  <c r="I34" i="7"/>
  <c r="H34" i="7"/>
  <c r="G34" i="7"/>
  <c r="F34" i="7"/>
  <c r="E34" i="7"/>
  <c r="K70" i="4"/>
  <c r="K74" i="4" s="1"/>
  <c r="J70" i="4"/>
  <c r="I70" i="4"/>
  <c r="H70" i="4"/>
  <c r="H74" i="4" s="1"/>
  <c r="G70" i="4"/>
  <c r="G74" i="4" s="1"/>
  <c r="F70" i="4"/>
  <c r="F74" i="4" s="1"/>
  <c r="E70" i="4"/>
  <c r="E74" i="4" s="1"/>
  <c r="F147" i="3"/>
  <c r="G147" i="3"/>
  <c r="H147" i="3"/>
  <c r="I147" i="3"/>
  <c r="J147" i="3"/>
  <c r="K147" i="3"/>
  <c r="E147" i="3"/>
  <c r="K113" i="3"/>
  <c r="J113" i="3"/>
  <c r="I113" i="3"/>
  <c r="H113" i="3"/>
  <c r="G113" i="3"/>
  <c r="F113" i="3"/>
  <c r="E113" i="3"/>
  <c r="K74" i="3"/>
  <c r="J74" i="3"/>
  <c r="I74" i="3"/>
  <c r="H74" i="3"/>
  <c r="G74" i="3"/>
  <c r="F74" i="3"/>
  <c r="E74" i="3"/>
  <c r="K34" i="4"/>
  <c r="J34" i="4"/>
  <c r="J74" i="4" s="1"/>
  <c r="I34" i="4"/>
  <c r="I74" i="4" s="1"/>
  <c r="H34" i="4"/>
  <c r="G34" i="4"/>
  <c r="F34" i="4"/>
  <c r="E34" i="4"/>
  <c r="G31" i="1" l="1"/>
  <c r="H31" i="1"/>
  <c r="I31" i="1"/>
  <c r="J31" i="1"/>
  <c r="K31" i="1"/>
  <c r="K34" i="3"/>
  <c r="K149" i="3" s="1"/>
  <c r="F34" i="3"/>
  <c r="F149" i="3" s="1"/>
  <c r="G34" i="3"/>
  <c r="G149" i="3" s="1"/>
  <c r="H34" i="3"/>
  <c r="H149" i="3" s="1"/>
  <c r="I34" i="3"/>
  <c r="I149" i="3" s="1"/>
  <c r="J34" i="3"/>
  <c r="J149" i="3" s="1"/>
  <c r="E34" i="3"/>
  <c r="E149" i="3" s="1"/>
  <c r="F31" i="1" l="1"/>
</calcChain>
</file>

<file path=xl/sharedStrings.xml><?xml version="1.0" encoding="utf-8"?>
<sst xmlns="http://schemas.openxmlformats.org/spreadsheetml/2006/main" count="640" uniqueCount="70">
  <si>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</si>
  <si>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</si>
  <si>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</si>
  <si>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</si>
  <si>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</si>
  <si>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</si>
  <si>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</si>
  <si>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</si>
  <si>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</si>
  <si>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</si>
  <si>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</si>
  <si>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</si>
  <si>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</si>
  <si>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</si>
  <si>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</si>
  <si>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</si>
  <si>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</si>
  <si>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</si>
  <si>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</si>
  <si>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</si>
  <si>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</si>
  <si>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>ELABORÓ</t>
  </si>
  <si>
    <t>REVISÓ</t>
  </si>
  <si>
    <t>AUTORIZÓ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</si>
  <si>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</si>
  <si>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</si>
  <si>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</si>
  <si>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</si>
  <si>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</si>
  <si>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</si>
  <si>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</si>
  <si>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</si>
  <si>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</si>
  <si>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</si>
  <si>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</si>
  <si>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</si>
  <si>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r>
      <t xml:space="preserve">INFORME DEL </t>
    </r>
    <r>
      <rPr>
        <b/>
        <u/>
        <sz val="14"/>
        <color theme="1"/>
        <rFont val="Calibri"/>
        <family val="2"/>
        <scheme val="minor"/>
      </rPr>
      <t xml:space="preserve"> TERCER </t>
    </r>
    <r>
      <rPr>
        <b/>
        <sz val="14"/>
        <color theme="1"/>
        <rFont val="Calibri"/>
        <family val="2"/>
        <scheme val="minor"/>
      </rPr>
      <t xml:space="preserve">TRIMESTRE 2018
EJERCICIO DEL GASTO                                                                   </t>
    </r>
  </si>
  <si>
    <t>SEP</t>
  </si>
  <si>
    <t>Universidad Tecnológica de Tula-Tepeji</t>
  </si>
  <si>
    <t>U006 Subsidios federales para organismos descentralizados estatales</t>
  </si>
  <si>
    <t>2018  (POA)</t>
  </si>
  <si>
    <t>Nelly Aguayo Hernández</t>
  </si>
  <si>
    <t>Jefe del Departamento de Programación y Presupuesto</t>
  </si>
  <si>
    <t>naguayo@uttt.edu.mx</t>
  </si>
  <si>
    <t>773 7329100 Ext. 158</t>
  </si>
  <si>
    <t>773 1379283</t>
  </si>
  <si>
    <t>MINISTRACIONES DIRECTAS                                                                                          X</t>
  </si>
  <si>
    <t>Tula de Allende, Hgo.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</si>
  <si>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</si>
  <si>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</si>
  <si>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DR. LUIS TÉLLEZ REYES                                                                    RECTOR</t>
  </si>
  <si>
    <t>GRAN TOTAL</t>
  </si>
  <si>
    <t>S247 Programa para el Desarrollo Profesional Docente</t>
  </si>
  <si>
    <t>nelly.aguayo@uttt.edu.mx</t>
  </si>
  <si>
    <t>S267 Programa de Fortalecimiento de la Calidad Educativa</t>
  </si>
  <si>
    <t>S244 Programa de Inclusión y la Equidad Educativa</t>
  </si>
  <si>
    <t>Al 30 de septiembre, se concluye este proyecto con el cumplimiento de las metas establecidas en el Convenio.</t>
  </si>
  <si>
    <t>S020 Fondo Nacional Emprendedor</t>
  </si>
  <si>
    <t>Jefa del Departamento de Programación y Presupuesto</t>
  </si>
  <si>
    <t>MINISTRACIONES DIRECTAS                                                                                         X</t>
  </si>
  <si>
    <t>TSU. NELLY AGUAYO HERNANDEZ                                                                                        JEFA DEL DEPTO. DE PROGRAMACIÓN Y PRESUPUESTO</t>
  </si>
  <si>
    <t>HID00160400822528</t>
  </si>
  <si>
    <t>S/N</t>
  </si>
  <si>
    <t>Tula de Allende</t>
  </si>
  <si>
    <t>Este proyecto está suspendido, no hay avance por reportar en el trimestre por lo que no se reactiva.</t>
  </si>
  <si>
    <t>Equipo del Programa para el Desarrollo Profesional Docente, PRODEP 2016</t>
  </si>
  <si>
    <r>
      <t>INFORME DEL TERCER</t>
    </r>
    <r>
      <rPr>
        <b/>
        <sz val="14"/>
        <color theme="1"/>
        <rFont val="Calibri"/>
        <family val="2"/>
        <scheme val="minor"/>
      </rPr>
      <t xml:space="preserve"> TRIMESTRE 2018             
DESTINO DEL GASTO                                                                        </t>
    </r>
  </si>
  <si>
    <t>HID00170401049277</t>
  </si>
  <si>
    <t>S267 PROGRAMA DE FORTALECIMIENTO DE LA CALIDAD EDUCATIVA</t>
  </si>
  <si>
    <t>PFCE 2017, Fortalecimiento de la calidad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</si>
</sst>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4" xfId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44" fontId="1" fillId="0" borderId="9" xfId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horizontal="center" vertical="center"/>
    </xf>
    <xf numFmtId="44" fontId="1" fillId="0" borderId="19" xfId="1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44" fontId="1" fillId="0" borderId="23" xfId="1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44" fontId="2" fillId="0" borderId="13" xfId="0" applyNumberFormat="1" applyFont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7" fillId="0" borderId="1" xfId="2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horizontal="center" vertical="center" wrapText="1"/>
    </xf>
    <xf numFmtId="44" fontId="1" fillId="0" borderId="26" xfId="1" applyFont="1" applyBorder="1" applyAlignment="1">
      <alignment horizontal="center" vertical="center"/>
    </xf>
    <xf numFmtId="44" fontId="2" fillId="0" borderId="9" xfId="0" applyNumberFormat="1" applyFont="1" applyBorder="1"/>
    <xf numFmtId="0" fontId="2" fillId="2" borderId="7" xfId="0" applyFont="1" applyFill="1" applyBorder="1" applyAlignment="1">
      <alignment horizontal="center" wrapText="1"/>
    </xf>
    <xf numFmtId="44" fontId="2" fillId="2" borderId="13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7" fillId="0" borderId="1" xfId="2" applyBorder="1" applyAlignment="1">
      <alignment horizontal="left" vertical="center"/>
    </xf>
    <xf numFmtId="0" fontId="1" fillId="0" borderId="2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2" fillId="0" borderId="3" xfId="1" applyFont="1" applyBorder="1" applyAlignment="1">
      <alignment horizontal="center" vertical="center"/>
    </xf>
    <xf numFmtId="44" fontId="2" fillId="0" borderId="16" xfId="1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" fillId="0" borderId="29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314869" y="258127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300585" y="2983698"/>
          <a:ext cx="447768" cy="300039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2" name="5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326775" y="2586034"/>
          <a:ext cx="445387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12491" y="2988460"/>
          <a:ext cx="445387" cy="300039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398031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58775" y="0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26806" y="2533647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1142999</xdr:colOff>
      <xdr:row>0</xdr:row>
      <xdr:rowOff>130968</xdr:rowOff>
    </xdr:from>
    <xdr:to>
      <xdr:col>11</xdr:col>
      <xdr:colOff>1905000</xdr:colOff>
      <xdr:row>0</xdr:row>
      <xdr:rowOff>380999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 flipH="1">
          <a:off x="13858874" y="130968"/>
          <a:ext cx="762001" cy="25003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214291</xdr:colOff>
      <xdr:row>0</xdr:row>
      <xdr:rowOff>0</xdr:rowOff>
    </xdr:from>
    <xdr:to>
      <xdr:col>11</xdr:col>
      <xdr:colOff>928665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30166" y="0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9" name="6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48</xdr:row>
      <xdr:rowOff>21428</xdr:rowOff>
    </xdr:from>
    <xdr:to>
      <xdr:col>5</xdr:col>
      <xdr:colOff>642939</xdr:colOff>
      <xdr:row>48</xdr:row>
      <xdr:rowOff>357187</xdr:rowOff>
    </xdr:to>
    <xdr:sp macro="" textlink="">
      <xdr:nvSpPr>
        <xdr:cNvPr id="10" name="2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326806" y="2807491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1202533</xdr:colOff>
      <xdr:row>40</xdr:row>
      <xdr:rowOff>178592</xdr:rowOff>
    </xdr:from>
    <xdr:to>
      <xdr:col>11</xdr:col>
      <xdr:colOff>1940721</xdr:colOff>
      <xdr:row>40</xdr:row>
      <xdr:rowOff>452436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 flipH="1">
          <a:off x="13918408" y="13263561"/>
          <a:ext cx="738188" cy="27384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238104</xdr:colOff>
      <xdr:row>40</xdr:row>
      <xdr:rowOff>11906</xdr:rowOff>
    </xdr:from>
    <xdr:ext cx="714374" cy="609600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3979" y="13096875"/>
          <a:ext cx="714374" cy="6096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172213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88</xdr:row>
      <xdr:rowOff>42854</xdr:rowOff>
    </xdr:from>
    <xdr:to>
      <xdr:col>5</xdr:col>
      <xdr:colOff>642939</xdr:colOff>
      <xdr:row>89</xdr:row>
      <xdr:rowOff>0</xdr:rowOff>
    </xdr:to>
    <xdr:sp macro="" textlink="">
      <xdr:nvSpPr>
        <xdr:cNvPr id="14" name="6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24428" y="16294885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87</xdr:row>
      <xdr:rowOff>21428</xdr:rowOff>
    </xdr:from>
    <xdr:to>
      <xdr:col>5</xdr:col>
      <xdr:colOff>642939</xdr:colOff>
      <xdr:row>87</xdr:row>
      <xdr:rowOff>357187</xdr:rowOff>
    </xdr:to>
    <xdr:sp macro="" textlink="">
      <xdr:nvSpPr>
        <xdr:cNvPr id="15" name="2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326806" y="15892459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1095377</xdr:colOff>
      <xdr:row>79</xdr:row>
      <xdr:rowOff>142873</xdr:rowOff>
    </xdr:from>
    <xdr:to>
      <xdr:col>11</xdr:col>
      <xdr:colOff>1869284</xdr:colOff>
      <xdr:row>79</xdr:row>
      <xdr:rowOff>559592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 flipH="1">
          <a:off x="13811252" y="26729529"/>
          <a:ext cx="773907" cy="41671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250010</xdr:colOff>
      <xdr:row>79</xdr:row>
      <xdr:rowOff>59531</xdr:rowOff>
    </xdr:from>
    <xdr:ext cx="714374" cy="609600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65885" y="26646187"/>
          <a:ext cx="714374" cy="6096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79</xdr:row>
      <xdr:rowOff>119060</xdr:rowOff>
    </xdr:from>
    <xdr:ext cx="1172213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889384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324428" y="29796573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126</xdr:row>
      <xdr:rowOff>21428</xdr:rowOff>
    </xdr:from>
    <xdr:to>
      <xdr:col>5</xdr:col>
      <xdr:colOff>642939</xdr:colOff>
      <xdr:row>126</xdr:row>
      <xdr:rowOff>357187</xdr:rowOff>
    </xdr:to>
    <xdr:sp macro="" textlink="">
      <xdr:nvSpPr>
        <xdr:cNvPr id="20" name="2 Rectángulo redondead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326806" y="29394147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1214439</xdr:colOff>
      <xdr:row>118</xdr:row>
      <xdr:rowOff>190497</xdr:rowOff>
    </xdr:from>
    <xdr:to>
      <xdr:col>11</xdr:col>
      <xdr:colOff>1952627</xdr:colOff>
      <xdr:row>118</xdr:row>
      <xdr:rowOff>488154</xdr:rowOff>
    </xdr:to>
    <xdr:sp macro="" textlink="">
      <xdr:nvSpPr>
        <xdr:cNvPr id="21" name="7 CuadroText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 flipH="1">
          <a:off x="13930314" y="39969278"/>
          <a:ext cx="738188" cy="2976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190479</xdr:colOff>
      <xdr:row>118</xdr:row>
      <xdr:rowOff>23812</xdr:rowOff>
    </xdr:from>
    <xdr:ext cx="714374" cy="609600"/>
    <xdr:pic>
      <xdr:nvPicPr>
        <xdr:cNvPr id="22" name="4 Imagen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6354" y="39802593"/>
          <a:ext cx="714374" cy="6096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3" name="5 Imagen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6391071"/>
          <a:ext cx="542924" cy="1172213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432321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010" y="35718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219025</xdr:colOff>
      <xdr:row>48</xdr:row>
      <xdr:rowOff>21428</xdr:rowOff>
    </xdr:from>
    <xdr:to>
      <xdr:col>5</xdr:col>
      <xdr:colOff>642939</xdr:colOff>
      <xdr:row>48</xdr:row>
      <xdr:rowOff>357187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5326806" y="2807491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9" name="6 Rectángulo redondead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40</xdr:row>
      <xdr:rowOff>154781</xdr:rowOff>
    </xdr:from>
    <xdr:to>
      <xdr:col>11</xdr:col>
      <xdr:colOff>2143116</xdr:colOff>
      <xdr:row>40</xdr:row>
      <xdr:rowOff>404811</xdr:rowOff>
    </xdr:to>
    <xdr:sp macro="" textlink="">
      <xdr:nvSpPr>
        <xdr:cNvPr id="10" name="7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432321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488135</xdr:colOff>
      <xdr:row>40</xdr:row>
      <xdr:rowOff>35718</xdr:rowOff>
    </xdr:from>
    <xdr:ext cx="714374" cy="609600"/>
    <xdr:pic>
      <xdr:nvPicPr>
        <xdr:cNvPr id="11" name="4 Imagen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4010" y="35718"/>
          <a:ext cx="714374" cy="609600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40</xdr:row>
      <xdr:rowOff>119060</xdr:rowOff>
    </xdr:from>
    <xdr:ext cx="1172213" cy="542924"/>
    <xdr:pic>
      <xdr:nvPicPr>
        <xdr:cNvPr id="12" name="5 Imagen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216647</xdr:colOff>
      <xdr:row>49</xdr:row>
      <xdr:rowOff>42854</xdr:rowOff>
    </xdr:from>
    <xdr:to>
      <xdr:col>5</xdr:col>
      <xdr:colOff>642939</xdr:colOff>
      <xdr:row>50</xdr:row>
      <xdr:rowOff>0</xdr:rowOff>
    </xdr:to>
    <xdr:sp macro="" textlink="">
      <xdr:nvSpPr>
        <xdr:cNvPr id="13" name="6 Rectángulo redondead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5324428" y="3209917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8</xdr:row>
      <xdr:rowOff>21428</xdr:rowOff>
    </xdr:from>
    <xdr:to>
      <xdr:col>5</xdr:col>
      <xdr:colOff>642939</xdr:colOff>
      <xdr:row>8</xdr:row>
      <xdr:rowOff>357187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24425" y="2821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1607344</xdr:colOff>
      <xdr:row>0</xdr:row>
      <xdr:rowOff>154781</xdr:rowOff>
    </xdr:from>
    <xdr:to>
      <xdr:col>11</xdr:col>
      <xdr:colOff>2143116</xdr:colOff>
      <xdr:row>0</xdr:row>
      <xdr:rowOff>404811</xdr:rowOff>
    </xdr:to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4304169" y="154781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488135</xdr:colOff>
      <xdr:row>0</xdr:row>
      <xdr:rowOff>35718</xdr:rowOff>
    </xdr:from>
    <xdr:to>
      <xdr:col>11</xdr:col>
      <xdr:colOff>1202509</xdr:colOff>
      <xdr:row>0</xdr:row>
      <xdr:rowOff>645318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4960" y="35718"/>
          <a:ext cx="714374" cy="609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322047" y="3224204"/>
          <a:ext cx="426292" cy="338146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aguayo@uttt.edu.mx" TargetMode="External"/><Relationship Id="rId2" Type="http://schemas.openxmlformats.org/officeDocument/2006/relationships/hyperlink" Target="mailto:naguayo@uttt.edu.mx" TargetMode="External"/><Relationship Id="rId1" Type="http://schemas.openxmlformats.org/officeDocument/2006/relationships/hyperlink" Target="mailto:naguayo@uttt.edu.mx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tabSelected="1" zoomScale="80" zoomScaleNormal="80" workbookViewId="0">
      <selection activeCell="E5" sqref="E5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83" t="s">
        <v>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9.5" customHeight="1" x14ac:dyDescent="0.2">
      <c r="A3" s="18"/>
      <c r="B3" s="2" t="s">
        <v>9</v>
      </c>
      <c r="C3" s="56" t="s">
        <v>37</v>
      </c>
      <c r="D3" s="79"/>
      <c r="E3" s="18"/>
      <c r="H3" s="90" t="s">
        <v>35</v>
      </c>
      <c r="I3" s="90"/>
      <c r="J3" s="90"/>
      <c r="K3" s="90"/>
      <c r="L3" s="90"/>
    </row>
    <row r="4" spans="1:12" ht="21" customHeight="1" x14ac:dyDescent="0.2">
      <c r="B4" s="2" t="s">
        <v>10</v>
      </c>
      <c r="C4" s="80" t="s">
        <v>38</v>
      </c>
      <c r="D4" s="81"/>
      <c r="E4" s="3"/>
      <c r="H4" s="2"/>
      <c r="I4" s="2" t="s">
        <v>8</v>
      </c>
      <c r="J4" s="60" t="s">
        <v>41</v>
      </c>
      <c r="K4" s="21"/>
      <c r="L4" s="19"/>
    </row>
    <row r="5" spans="1:12" ht="30" customHeight="1" x14ac:dyDescent="0.2">
      <c r="B5" s="7" t="s">
        <v>3</v>
      </c>
      <c r="C5" s="93" t="s">
        <v>52</v>
      </c>
      <c r="D5" s="93"/>
      <c r="E5" s="3"/>
      <c r="H5" s="2"/>
      <c r="I5" s="2" t="s">
        <v>11</v>
      </c>
      <c r="J5" s="61" t="s">
        <v>58</v>
      </c>
      <c r="K5" s="21"/>
      <c r="L5" s="19"/>
    </row>
    <row r="6" spans="1:12" ht="21" customHeight="1" x14ac:dyDescent="0.2">
      <c r="B6" s="2" t="s">
        <v>2</v>
      </c>
      <c r="C6" s="59"/>
      <c r="D6" s="81"/>
      <c r="E6" s="3"/>
      <c r="H6" s="2"/>
      <c r="I6" s="2" t="s">
        <v>18</v>
      </c>
      <c r="J6" s="73" t="s">
        <v>53</v>
      </c>
      <c r="K6" s="21"/>
      <c r="L6" s="20"/>
    </row>
    <row r="7" spans="1:12" ht="21" customHeight="1" x14ac:dyDescent="0.2">
      <c r="B7" s="2" t="s">
        <v>27</v>
      </c>
      <c r="C7" s="59">
        <v>2016</v>
      </c>
      <c r="D7" s="81"/>
      <c r="E7" s="3"/>
      <c r="H7" s="2"/>
      <c r="I7" s="2" t="s">
        <v>20</v>
      </c>
      <c r="J7" s="82" t="s">
        <v>44</v>
      </c>
      <c r="K7" s="21"/>
      <c r="L7" s="20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34"/>
      <c r="I9" s="34"/>
      <c r="J9" s="27"/>
    </row>
    <row r="10" spans="1:12" ht="30" customHeight="1" x14ac:dyDescent="0.2">
      <c r="B10" s="89" t="s">
        <v>59</v>
      </c>
      <c r="C10" s="89"/>
      <c r="D10" s="89"/>
      <c r="E10" s="89"/>
      <c r="F10" s="89"/>
      <c r="G10" s="89"/>
      <c r="H10" s="89"/>
      <c r="I10" s="89"/>
      <c r="J10" s="89"/>
      <c r="K10" s="89"/>
    </row>
    <row r="11" spans="1:12" ht="16.5" customHeight="1" thickBot="1" x14ac:dyDescent="0.25"/>
    <row r="12" spans="1:12" ht="18.75" customHeight="1" thickBot="1" x14ac:dyDescent="0.25">
      <c r="D12" s="5"/>
      <c r="F12" s="86" t="s">
        <v>6</v>
      </c>
      <c r="G12" s="87"/>
      <c r="H12" s="87"/>
      <c r="I12" s="87"/>
      <c r="J12" s="87"/>
      <c r="K12" s="88"/>
    </row>
    <row r="13" spans="1:12" ht="29.25" customHeight="1" thickBot="1" x14ac:dyDescent="0.25">
      <c r="A13" s="28" t="s">
        <v>4</v>
      </c>
      <c r="B13" s="28" t="s">
        <v>0</v>
      </c>
      <c r="C13" s="29" t="s">
        <v>12</v>
      </c>
      <c r="D13" s="29" t="s">
        <v>13</v>
      </c>
      <c r="E13" s="29" t="s">
        <v>16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15</v>
      </c>
      <c r="K13" s="30" t="s">
        <v>17</v>
      </c>
      <c r="L13" s="28" t="s">
        <v>7</v>
      </c>
    </row>
    <row r="14" spans="1:12" ht="78" customHeight="1" x14ac:dyDescent="0.2">
      <c r="A14" s="8">
        <v>1</v>
      </c>
      <c r="B14" s="8" t="s">
        <v>61</v>
      </c>
      <c r="C14" s="11" t="s">
        <v>65</v>
      </c>
      <c r="D14" s="8" t="s">
        <v>62</v>
      </c>
      <c r="E14" s="8" t="s">
        <v>63</v>
      </c>
      <c r="F14" s="15">
        <v>9848</v>
      </c>
      <c r="G14" s="15">
        <v>9848</v>
      </c>
      <c r="H14" s="15">
        <v>9848</v>
      </c>
      <c r="I14" s="15">
        <v>9848</v>
      </c>
      <c r="J14" s="15">
        <v>9848</v>
      </c>
      <c r="K14" s="15">
        <v>9848</v>
      </c>
      <c r="L14" s="11" t="s">
        <v>64</v>
      </c>
    </row>
    <row r="15" spans="1:12" ht="27" customHeight="1" x14ac:dyDescent="0.2">
      <c r="A15" s="9"/>
      <c r="B15" s="9"/>
      <c r="C15" s="12"/>
      <c r="D15" s="9"/>
      <c r="E15" s="14"/>
      <c r="F15" s="16"/>
      <c r="G15" s="16"/>
      <c r="H15" s="16"/>
      <c r="I15" s="16"/>
      <c r="J15" s="16"/>
      <c r="K15" s="16"/>
      <c r="L15" s="10"/>
    </row>
    <row r="16" spans="1:12" ht="27" customHeight="1" x14ac:dyDescent="0.2">
      <c r="A16" s="9"/>
      <c r="B16" s="9"/>
      <c r="C16" s="12"/>
      <c r="D16" s="9"/>
      <c r="E16" s="14"/>
      <c r="F16" s="16"/>
      <c r="G16" s="16"/>
      <c r="H16" s="16"/>
      <c r="I16" s="16"/>
      <c r="J16" s="16"/>
      <c r="K16" s="16"/>
      <c r="L16" s="10"/>
    </row>
    <row r="17" spans="1:12" ht="27" customHeight="1" x14ac:dyDescent="0.2">
      <c r="A17" s="9"/>
      <c r="B17" s="9"/>
      <c r="C17" s="12"/>
      <c r="D17" s="9"/>
      <c r="E17" s="14"/>
      <c r="F17" s="16"/>
      <c r="G17" s="16"/>
      <c r="H17" s="16"/>
      <c r="I17" s="16"/>
      <c r="J17" s="16"/>
      <c r="K17" s="16"/>
      <c r="L17" s="10"/>
    </row>
    <row r="18" spans="1:12" ht="27" customHeight="1" x14ac:dyDescent="0.2">
      <c r="A18" s="9"/>
      <c r="B18" s="9"/>
      <c r="C18" s="12"/>
      <c r="D18" s="9"/>
      <c r="E18" s="14"/>
      <c r="F18" s="16"/>
      <c r="G18" s="16"/>
      <c r="H18" s="16"/>
      <c r="I18" s="16"/>
      <c r="J18" s="16"/>
      <c r="K18" s="16"/>
      <c r="L18" s="10"/>
    </row>
    <row r="19" spans="1:12" ht="27" customHeight="1" x14ac:dyDescent="0.2">
      <c r="A19" s="9"/>
      <c r="B19" s="9"/>
      <c r="C19" s="12"/>
      <c r="D19" s="9"/>
      <c r="E19" s="14"/>
      <c r="F19" s="16"/>
      <c r="G19" s="16"/>
      <c r="H19" s="16"/>
      <c r="I19" s="16"/>
      <c r="J19" s="16"/>
      <c r="K19" s="16"/>
      <c r="L19" s="10"/>
    </row>
    <row r="20" spans="1:12" ht="27" customHeight="1" x14ac:dyDescent="0.2">
      <c r="A20" s="9"/>
      <c r="B20" s="9"/>
      <c r="C20" s="12"/>
      <c r="D20" s="9"/>
      <c r="E20" s="14"/>
      <c r="F20" s="16"/>
      <c r="G20" s="16"/>
      <c r="H20" s="16"/>
      <c r="I20" s="16"/>
      <c r="J20" s="16"/>
      <c r="K20" s="16"/>
      <c r="L20" s="10"/>
    </row>
    <row r="21" spans="1:12" ht="27" customHeight="1" x14ac:dyDescent="0.2">
      <c r="A21" s="9"/>
      <c r="B21" s="9"/>
      <c r="C21" s="12"/>
      <c r="D21" s="9"/>
      <c r="E21" s="14"/>
      <c r="F21" s="16"/>
      <c r="G21" s="16"/>
      <c r="H21" s="16"/>
      <c r="I21" s="16"/>
      <c r="J21" s="16"/>
      <c r="K21" s="16"/>
      <c r="L21" s="10"/>
    </row>
    <row r="22" spans="1:12" ht="27" customHeight="1" x14ac:dyDescent="0.2">
      <c r="A22" s="9"/>
      <c r="B22" s="9"/>
      <c r="C22" s="12"/>
      <c r="D22" s="9"/>
      <c r="E22" s="14"/>
      <c r="F22" s="16"/>
      <c r="G22" s="16"/>
      <c r="H22" s="16"/>
      <c r="I22" s="16"/>
      <c r="J22" s="16"/>
      <c r="K22" s="16"/>
      <c r="L22" s="10"/>
    </row>
    <row r="23" spans="1:12" ht="27" customHeight="1" x14ac:dyDescent="0.2">
      <c r="A23" s="9"/>
      <c r="B23" s="9"/>
      <c r="C23" s="12"/>
      <c r="D23" s="9"/>
      <c r="E23" s="14"/>
      <c r="F23" s="16"/>
      <c r="G23" s="16"/>
      <c r="H23" s="16"/>
      <c r="I23" s="16"/>
      <c r="J23" s="16"/>
      <c r="K23" s="16"/>
      <c r="L23" s="10"/>
    </row>
    <row r="24" spans="1:12" ht="27" customHeight="1" x14ac:dyDescent="0.2">
      <c r="A24" s="9"/>
      <c r="B24" s="9"/>
      <c r="C24" s="12"/>
      <c r="D24" s="9"/>
      <c r="E24" s="14"/>
      <c r="F24" s="16"/>
      <c r="G24" s="16"/>
      <c r="H24" s="16"/>
      <c r="I24" s="16"/>
      <c r="J24" s="16"/>
      <c r="K24" s="16"/>
      <c r="L24" s="10"/>
    </row>
    <row r="25" spans="1:12" ht="27" customHeight="1" x14ac:dyDescent="0.2">
      <c r="A25" s="9"/>
      <c r="B25" s="9"/>
      <c r="C25" s="12"/>
      <c r="D25" s="9"/>
      <c r="E25" s="14"/>
      <c r="F25" s="16"/>
      <c r="G25" s="16"/>
      <c r="H25" s="16"/>
      <c r="I25" s="16"/>
      <c r="J25" s="16"/>
      <c r="K25" s="16"/>
      <c r="L25" s="10"/>
    </row>
    <row r="26" spans="1:12" ht="27" customHeight="1" x14ac:dyDescent="0.2">
      <c r="A26" s="9"/>
      <c r="B26" s="9"/>
      <c r="C26" s="12"/>
      <c r="D26" s="9"/>
      <c r="E26" s="14"/>
      <c r="F26" s="16"/>
      <c r="G26" s="16"/>
      <c r="H26" s="16"/>
      <c r="I26" s="16"/>
      <c r="J26" s="16"/>
      <c r="K26" s="16"/>
      <c r="L26" s="10"/>
    </row>
    <row r="27" spans="1:12" ht="27" customHeight="1" x14ac:dyDescent="0.2">
      <c r="A27" s="9"/>
      <c r="B27" s="9"/>
      <c r="C27" s="12"/>
      <c r="D27" s="9"/>
      <c r="E27" s="14"/>
      <c r="F27" s="16"/>
      <c r="G27" s="16"/>
      <c r="H27" s="16"/>
      <c r="I27" s="16"/>
      <c r="J27" s="16"/>
      <c r="K27" s="16"/>
      <c r="L27" s="10"/>
    </row>
    <row r="28" spans="1:12" ht="27" customHeight="1" x14ac:dyDescent="0.2">
      <c r="A28" s="9"/>
      <c r="B28" s="9"/>
      <c r="C28" s="12"/>
      <c r="D28" s="9"/>
      <c r="E28" s="14"/>
      <c r="F28" s="16"/>
      <c r="G28" s="16"/>
      <c r="H28" s="16"/>
      <c r="I28" s="16"/>
      <c r="J28" s="16"/>
      <c r="K28" s="16"/>
      <c r="L28" s="10"/>
    </row>
    <row r="29" spans="1:12" ht="27" customHeight="1" x14ac:dyDescent="0.2">
      <c r="A29" s="9"/>
      <c r="B29" s="9"/>
      <c r="C29" s="12"/>
      <c r="D29" s="9"/>
      <c r="E29" s="14"/>
      <c r="F29" s="16"/>
      <c r="G29" s="16"/>
      <c r="H29" s="16"/>
      <c r="I29" s="16"/>
      <c r="J29" s="16"/>
      <c r="K29" s="16"/>
      <c r="L29" s="10"/>
    </row>
    <row r="30" spans="1:12" ht="27" customHeight="1" thickBot="1" x14ac:dyDescent="0.25">
      <c r="A30" s="31"/>
      <c r="B30" s="31"/>
      <c r="C30" s="13"/>
      <c r="D30" s="31"/>
      <c r="E30" s="32"/>
      <c r="F30" s="17"/>
      <c r="G30" s="17"/>
      <c r="H30" s="17"/>
      <c r="I30" s="17"/>
      <c r="J30" s="17"/>
      <c r="K30" s="17"/>
      <c r="L30" s="33"/>
    </row>
    <row r="31" spans="1:12" ht="21.75" customHeight="1" thickBot="1" x14ac:dyDescent="0.25">
      <c r="B31" s="4"/>
      <c r="E31" s="6" t="s">
        <v>1</v>
      </c>
      <c r="F31" s="49">
        <f>SUM(F14:F30)</f>
        <v>9848</v>
      </c>
      <c r="G31" s="49">
        <f t="shared" ref="G31:K31" si="0">SUM(G14:G30)</f>
        <v>9848</v>
      </c>
      <c r="H31" s="49">
        <f t="shared" si="0"/>
        <v>9848</v>
      </c>
      <c r="I31" s="49">
        <f t="shared" si="0"/>
        <v>9848</v>
      </c>
      <c r="J31" s="49">
        <f t="shared" si="0"/>
        <v>9848</v>
      </c>
      <c r="K31" s="49">
        <f t="shared" si="0"/>
        <v>9848</v>
      </c>
    </row>
    <row r="32" spans="1:12" ht="21.75" customHeight="1" x14ac:dyDescent="0.2">
      <c r="A32" s="4" t="s">
        <v>25</v>
      </c>
      <c r="E32" s="22"/>
      <c r="F32" s="23"/>
      <c r="G32" s="23"/>
      <c r="H32" s="23"/>
      <c r="I32" s="23"/>
      <c r="J32" s="23"/>
      <c r="K32" s="23"/>
    </row>
    <row r="33" spans="2:14" ht="21.75" customHeight="1" x14ac:dyDescent="0.2">
      <c r="E33" s="22"/>
      <c r="F33" s="23"/>
      <c r="G33" s="23"/>
      <c r="H33" s="23"/>
      <c r="I33" s="23"/>
      <c r="J33" s="23"/>
      <c r="K33" s="23"/>
    </row>
    <row r="34" spans="2:14" ht="24" customHeight="1" x14ac:dyDescent="0.2">
      <c r="M34" s="26"/>
    </row>
    <row r="35" spans="2:14" ht="12.75" customHeight="1" x14ac:dyDescent="0.2">
      <c r="B35" s="92" t="s">
        <v>21</v>
      </c>
      <c r="C35" s="92"/>
      <c r="D35" s="92"/>
      <c r="G35" s="92" t="s">
        <v>22</v>
      </c>
      <c r="H35" s="92"/>
      <c r="I35" s="92"/>
      <c r="J35" s="92"/>
      <c r="K35" s="25"/>
      <c r="L35" s="50" t="s">
        <v>23</v>
      </c>
      <c r="M35" s="5"/>
    </row>
    <row r="36" spans="2:14" s="54" customFormat="1" ht="27.75" customHeight="1" x14ac:dyDescent="0.25">
      <c r="B36" s="91" t="s">
        <v>60</v>
      </c>
      <c r="C36" s="91"/>
      <c r="D36" s="91"/>
      <c r="G36" s="91" t="s">
        <v>49</v>
      </c>
      <c r="H36" s="91"/>
      <c r="I36" s="91"/>
      <c r="J36" s="91"/>
      <c r="K36" s="55"/>
      <c r="L36" s="64" t="s">
        <v>50</v>
      </c>
      <c r="M36" s="63"/>
      <c r="N36" s="63"/>
    </row>
  </sheetData>
  <mergeCells count="10">
    <mergeCell ref="A1:L1"/>
    <mergeCell ref="F12:K12"/>
    <mergeCell ref="B9:G9"/>
    <mergeCell ref="H3:L3"/>
    <mergeCell ref="B36:D36"/>
    <mergeCell ref="B35:D35"/>
    <mergeCell ref="C5:D5"/>
    <mergeCell ref="B10:K10"/>
    <mergeCell ref="G35:J35"/>
    <mergeCell ref="G36:J36"/>
  </mergeCells>
  <hyperlinks>
    <hyperlink ref="J6" r:id="rId1" xr:uid="{00000000-0004-0000-0000-000000000000}"/>
  </hyperlinks>
  <printOptions horizontalCentered="1" verticalCentered="1"/>
  <pageMargins left="0.39" right="0.19685039370078741" top="0.19685039370078741" bottom="0.19685039370078741" header="0.31496062992125984" footer="0.31496062992125984"/>
  <pageSetup scale="58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83" t="s">
        <v>66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6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9.5" customHeight="1" x14ac:dyDescent="0.2">
      <c r="A3" s="18"/>
      <c r="B3" s="2" t="s">
        <v>9</v>
      </c>
      <c r="C3" s="56" t="s">
        <v>37</v>
      </c>
      <c r="D3" s="79"/>
      <c r="E3" s="18"/>
      <c r="H3" s="90" t="s">
        <v>35</v>
      </c>
      <c r="I3" s="90"/>
      <c r="J3" s="90"/>
      <c r="K3" s="90"/>
      <c r="L3" s="90"/>
    </row>
    <row r="4" spans="1:12" ht="21" customHeight="1" x14ac:dyDescent="0.2">
      <c r="B4" s="2" t="s">
        <v>10</v>
      </c>
      <c r="C4" s="80" t="s">
        <v>38</v>
      </c>
      <c r="D4" s="81"/>
      <c r="E4" s="3"/>
      <c r="H4" s="2"/>
      <c r="I4" s="2" t="s">
        <v>8</v>
      </c>
      <c r="J4" s="60" t="s">
        <v>41</v>
      </c>
      <c r="K4" s="51"/>
      <c r="L4" s="51"/>
    </row>
    <row r="5" spans="1:12" ht="30" customHeight="1" x14ac:dyDescent="0.2">
      <c r="B5" s="7" t="s">
        <v>3</v>
      </c>
      <c r="C5" s="93" t="s">
        <v>68</v>
      </c>
      <c r="D5" s="93"/>
      <c r="E5" s="3"/>
      <c r="H5" s="2"/>
      <c r="I5" s="2" t="s">
        <v>11</v>
      </c>
      <c r="J5" s="61" t="s">
        <v>58</v>
      </c>
      <c r="K5" s="51"/>
      <c r="L5" s="51"/>
    </row>
    <row r="6" spans="1:12" ht="21" customHeight="1" x14ac:dyDescent="0.2">
      <c r="B6" s="2" t="s">
        <v>2</v>
      </c>
      <c r="C6" s="59"/>
      <c r="D6" s="81"/>
      <c r="E6" s="3"/>
      <c r="H6" s="2"/>
      <c r="I6" s="2" t="s">
        <v>18</v>
      </c>
      <c r="J6" s="73" t="s">
        <v>53</v>
      </c>
      <c r="K6" s="51"/>
      <c r="L6" s="51"/>
    </row>
    <row r="7" spans="1:12" ht="21" customHeight="1" x14ac:dyDescent="0.2">
      <c r="B7" s="2" t="s">
        <v>27</v>
      </c>
      <c r="C7" s="59">
        <v>2017</v>
      </c>
      <c r="D7" s="81"/>
      <c r="E7" s="3"/>
      <c r="H7" s="2"/>
      <c r="I7" s="2" t="s">
        <v>20</v>
      </c>
      <c r="J7" s="82" t="s">
        <v>44</v>
      </c>
      <c r="K7" s="51"/>
      <c r="L7" s="51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52"/>
      <c r="I9" s="52"/>
      <c r="J9" s="27"/>
    </row>
    <row r="10" spans="1:12" ht="30" customHeight="1" x14ac:dyDescent="0.2">
      <c r="B10" s="89" t="s">
        <v>59</v>
      </c>
      <c r="C10" s="89"/>
      <c r="D10" s="89"/>
      <c r="E10" s="89"/>
      <c r="F10" s="89"/>
      <c r="G10" s="89"/>
      <c r="H10" s="89"/>
      <c r="I10" s="89"/>
      <c r="J10" s="89"/>
      <c r="K10" s="89"/>
    </row>
    <row r="11" spans="1:12" ht="16.5" customHeight="1" thickBot="1" x14ac:dyDescent="0.25"/>
    <row r="12" spans="1:12" ht="18.75" customHeight="1" thickBot="1" x14ac:dyDescent="0.25">
      <c r="D12" s="5"/>
      <c r="F12" s="86" t="s">
        <v>6</v>
      </c>
      <c r="G12" s="87"/>
      <c r="H12" s="87"/>
      <c r="I12" s="87"/>
      <c r="J12" s="87"/>
      <c r="K12" s="88"/>
    </row>
    <row r="13" spans="1:12" ht="29.25" customHeight="1" thickBot="1" x14ac:dyDescent="0.25">
      <c r="A13" s="28" t="s">
        <v>4</v>
      </c>
      <c r="B13" s="28" t="s">
        <v>0</v>
      </c>
      <c r="C13" s="29" t="s">
        <v>12</v>
      </c>
      <c r="D13" s="29" t="s">
        <v>13</v>
      </c>
      <c r="E13" s="29" t="s">
        <v>16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15</v>
      </c>
      <c r="K13" s="30" t="s">
        <v>17</v>
      </c>
      <c r="L13" s="28" t="s">
        <v>7</v>
      </c>
    </row>
    <row r="14" spans="1:12" ht="78" customHeight="1" x14ac:dyDescent="0.2">
      <c r="A14" s="8">
        <v>1</v>
      </c>
      <c r="B14" s="8" t="s">
        <v>67</v>
      </c>
      <c r="C14" s="11" t="s">
        <v>69</v>
      </c>
      <c r="D14" s="8" t="s">
        <v>62</v>
      </c>
      <c r="E14" s="8" t="s">
        <v>63</v>
      </c>
      <c r="F14" s="15">
        <v>3468683</v>
      </c>
      <c r="G14" s="15">
        <v>3468683</v>
      </c>
      <c r="H14" s="15">
        <v>3275994.76</v>
      </c>
      <c r="I14" s="15">
        <v>3275994.76</v>
      </c>
      <c r="J14" s="15">
        <v>3275994.76</v>
      </c>
      <c r="K14" s="15">
        <v>3275994.76</v>
      </c>
      <c r="L14" s="11"/>
    </row>
    <row r="15" spans="1:12" ht="27" customHeight="1" x14ac:dyDescent="0.2">
      <c r="A15" s="9"/>
      <c r="B15" s="9"/>
      <c r="C15" s="12"/>
      <c r="D15" s="9"/>
      <c r="E15" s="14"/>
      <c r="F15" s="16"/>
      <c r="G15" s="16"/>
      <c r="H15" s="16"/>
      <c r="I15" s="16"/>
      <c r="J15" s="16"/>
      <c r="K15" s="16"/>
      <c r="L15" s="10"/>
    </row>
    <row r="16" spans="1:12" ht="27" customHeight="1" x14ac:dyDescent="0.2">
      <c r="A16" s="9"/>
      <c r="B16" s="9"/>
      <c r="C16" s="12"/>
      <c r="D16" s="9"/>
      <c r="E16" s="14"/>
      <c r="F16" s="16"/>
      <c r="G16" s="16"/>
      <c r="H16" s="16"/>
      <c r="I16" s="16"/>
      <c r="J16" s="16"/>
      <c r="K16" s="16"/>
      <c r="L16" s="10"/>
    </row>
    <row r="17" spans="1:12" ht="27" customHeight="1" x14ac:dyDescent="0.2">
      <c r="A17" s="9"/>
      <c r="B17" s="9"/>
      <c r="C17" s="12"/>
      <c r="D17" s="9"/>
      <c r="E17" s="14"/>
      <c r="F17" s="16"/>
      <c r="G17" s="16"/>
      <c r="H17" s="16"/>
      <c r="I17" s="16"/>
      <c r="J17" s="16"/>
      <c r="K17" s="16"/>
      <c r="L17" s="10"/>
    </row>
    <row r="18" spans="1:12" ht="27" customHeight="1" x14ac:dyDescent="0.2">
      <c r="A18" s="9"/>
      <c r="B18" s="9"/>
      <c r="C18" s="12"/>
      <c r="D18" s="9"/>
      <c r="E18" s="14"/>
      <c r="F18" s="16"/>
      <c r="G18" s="16"/>
      <c r="H18" s="16"/>
      <c r="I18" s="16"/>
      <c r="J18" s="16"/>
      <c r="K18" s="16"/>
      <c r="L18" s="10"/>
    </row>
    <row r="19" spans="1:12" ht="27" customHeight="1" x14ac:dyDescent="0.2">
      <c r="A19" s="9"/>
      <c r="B19" s="9"/>
      <c r="C19" s="12"/>
      <c r="D19" s="9"/>
      <c r="E19" s="14"/>
      <c r="F19" s="16"/>
      <c r="G19" s="16"/>
      <c r="H19" s="16"/>
      <c r="I19" s="16"/>
      <c r="J19" s="16"/>
      <c r="K19" s="16"/>
      <c r="L19" s="10"/>
    </row>
    <row r="20" spans="1:12" ht="27" customHeight="1" x14ac:dyDescent="0.2">
      <c r="A20" s="9"/>
      <c r="B20" s="9"/>
      <c r="C20" s="12"/>
      <c r="D20" s="9"/>
      <c r="E20" s="14"/>
      <c r="F20" s="16"/>
      <c r="G20" s="16"/>
      <c r="H20" s="16"/>
      <c r="I20" s="16"/>
      <c r="J20" s="16"/>
      <c r="K20" s="16"/>
      <c r="L20" s="10"/>
    </row>
    <row r="21" spans="1:12" ht="27" customHeight="1" x14ac:dyDescent="0.2">
      <c r="A21" s="9"/>
      <c r="B21" s="9"/>
      <c r="C21" s="12"/>
      <c r="D21" s="9"/>
      <c r="E21" s="14"/>
      <c r="F21" s="16"/>
      <c r="G21" s="16"/>
      <c r="H21" s="16"/>
      <c r="I21" s="16"/>
      <c r="J21" s="16"/>
      <c r="K21" s="16"/>
      <c r="L21" s="10"/>
    </row>
    <row r="22" spans="1:12" ht="27" customHeight="1" x14ac:dyDescent="0.2">
      <c r="A22" s="9"/>
      <c r="B22" s="9"/>
      <c r="C22" s="12"/>
      <c r="D22" s="9"/>
      <c r="E22" s="14"/>
      <c r="F22" s="16"/>
      <c r="G22" s="16"/>
      <c r="H22" s="16"/>
      <c r="I22" s="16"/>
      <c r="J22" s="16"/>
      <c r="K22" s="16"/>
      <c r="L22" s="10"/>
    </row>
    <row r="23" spans="1:12" ht="27" customHeight="1" x14ac:dyDescent="0.2">
      <c r="A23" s="9"/>
      <c r="B23" s="9"/>
      <c r="C23" s="12"/>
      <c r="D23" s="9"/>
      <c r="E23" s="14"/>
      <c r="F23" s="16"/>
      <c r="G23" s="16"/>
      <c r="H23" s="16"/>
      <c r="I23" s="16"/>
      <c r="J23" s="16"/>
      <c r="K23" s="16"/>
      <c r="L23" s="10"/>
    </row>
    <row r="24" spans="1:12" ht="27" customHeight="1" x14ac:dyDescent="0.2">
      <c r="A24" s="9"/>
      <c r="B24" s="9"/>
      <c r="C24" s="12"/>
      <c r="D24" s="9"/>
      <c r="E24" s="14"/>
      <c r="F24" s="16"/>
      <c r="G24" s="16"/>
      <c r="H24" s="16"/>
      <c r="I24" s="16"/>
      <c r="J24" s="16"/>
      <c r="K24" s="16"/>
      <c r="L24" s="10"/>
    </row>
    <row r="25" spans="1:12" ht="27" customHeight="1" x14ac:dyDescent="0.2">
      <c r="A25" s="9"/>
      <c r="B25" s="9"/>
      <c r="C25" s="12"/>
      <c r="D25" s="9"/>
      <c r="E25" s="14"/>
      <c r="F25" s="16"/>
      <c r="G25" s="16"/>
      <c r="H25" s="16"/>
      <c r="I25" s="16"/>
      <c r="J25" s="16"/>
      <c r="K25" s="16"/>
      <c r="L25" s="10"/>
    </row>
    <row r="26" spans="1:12" ht="27" customHeight="1" x14ac:dyDescent="0.2">
      <c r="A26" s="9"/>
      <c r="B26" s="9"/>
      <c r="C26" s="12"/>
      <c r="D26" s="9"/>
      <c r="E26" s="14"/>
      <c r="F26" s="16"/>
      <c r="G26" s="16"/>
      <c r="H26" s="16"/>
      <c r="I26" s="16"/>
      <c r="J26" s="16"/>
      <c r="K26" s="16"/>
      <c r="L26" s="10"/>
    </row>
    <row r="27" spans="1:12" ht="27" customHeight="1" x14ac:dyDescent="0.2">
      <c r="A27" s="9"/>
      <c r="B27" s="9"/>
      <c r="C27" s="12"/>
      <c r="D27" s="9"/>
      <c r="E27" s="14"/>
      <c r="F27" s="16"/>
      <c r="G27" s="16"/>
      <c r="H27" s="16"/>
      <c r="I27" s="16"/>
      <c r="J27" s="16"/>
      <c r="K27" s="16"/>
      <c r="L27" s="10"/>
    </row>
    <row r="28" spans="1:12" ht="27" customHeight="1" x14ac:dyDescent="0.2">
      <c r="A28" s="9"/>
      <c r="B28" s="9"/>
      <c r="C28" s="12"/>
      <c r="D28" s="9"/>
      <c r="E28" s="14"/>
      <c r="F28" s="16"/>
      <c r="G28" s="16"/>
      <c r="H28" s="16"/>
      <c r="I28" s="16"/>
      <c r="J28" s="16"/>
      <c r="K28" s="16"/>
      <c r="L28" s="10"/>
    </row>
    <row r="29" spans="1:12" ht="27" customHeight="1" x14ac:dyDescent="0.2">
      <c r="A29" s="9"/>
      <c r="B29" s="9"/>
      <c r="C29" s="12"/>
      <c r="D29" s="9"/>
      <c r="E29" s="14"/>
      <c r="F29" s="16"/>
      <c r="G29" s="16"/>
      <c r="H29" s="16"/>
      <c r="I29" s="16"/>
      <c r="J29" s="16"/>
      <c r="K29" s="16"/>
      <c r="L29" s="10"/>
    </row>
    <row r="30" spans="1:12" ht="27" customHeight="1" thickBot="1" x14ac:dyDescent="0.25">
      <c r="A30" s="31"/>
      <c r="B30" s="31"/>
      <c r="C30" s="13"/>
      <c r="D30" s="31"/>
      <c r="E30" s="32"/>
      <c r="F30" s="17"/>
      <c r="G30" s="17"/>
      <c r="H30" s="17"/>
      <c r="I30" s="17"/>
      <c r="J30" s="17"/>
      <c r="K30" s="17"/>
      <c r="L30" s="33"/>
    </row>
    <row r="31" spans="1:12" ht="21.75" customHeight="1" thickBot="1" x14ac:dyDescent="0.25">
      <c r="B31" s="4"/>
      <c r="E31" s="6" t="s">
        <v>1</v>
      </c>
      <c r="F31" s="49">
        <f>SUM(F14:F30)</f>
        <v>3468683</v>
      </c>
      <c r="G31" s="49">
        <f t="shared" ref="G31:K31" si="0">SUM(G14:G30)</f>
        <v>3468683</v>
      </c>
      <c r="H31" s="49">
        <f t="shared" si="0"/>
        <v>3275994.76</v>
      </c>
      <c r="I31" s="49">
        <f t="shared" si="0"/>
        <v>3275994.76</v>
      </c>
      <c r="J31" s="49">
        <f t="shared" si="0"/>
        <v>3275994.76</v>
      </c>
      <c r="K31" s="49">
        <f t="shared" si="0"/>
        <v>3275994.76</v>
      </c>
    </row>
    <row r="32" spans="1:12" ht="21.75" customHeight="1" x14ac:dyDescent="0.2">
      <c r="A32" s="4" t="s">
        <v>25</v>
      </c>
      <c r="E32" s="22"/>
      <c r="F32" s="23"/>
      <c r="G32" s="23"/>
      <c r="H32" s="23"/>
      <c r="I32" s="23"/>
      <c r="J32" s="23"/>
      <c r="K32" s="23"/>
    </row>
    <row r="33" spans="2:14" ht="21.75" customHeight="1" x14ac:dyDescent="0.2">
      <c r="E33" s="22"/>
      <c r="F33" s="23"/>
      <c r="G33" s="23"/>
      <c r="H33" s="23"/>
      <c r="I33" s="23"/>
      <c r="J33" s="23"/>
      <c r="K33" s="23"/>
    </row>
    <row r="34" spans="2:14" ht="24" customHeight="1" x14ac:dyDescent="0.2">
      <c r="M34" s="26"/>
    </row>
    <row r="35" spans="2:14" ht="12.75" customHeight="1" x14ac:dyDescent="0.2">
      <c r="B35" s="92" t="s">
        <v>21</v>
      </c>
      <c r="C35" s="92"/>
      <c r="D35" s="92"/>
      <c r="G35" s="92" t="s">
        <v>22</v>
      </c>
      <c r="H35" s="92"/>
      <c r="I35" s="92"/>
      <c r="J35" s="92"/>
      <c r="K35" s="25"/>
      <c r="L35" s="50" t="s">
        <v>23</v>
      </c>
      <c r="M35" s="5"/>
    </row>
    <row r="36" spans="2:14" s="54" customFormat="1" ht="27.75" customHeight="1" x14ac:dyDescent="0.25">
      <c r="B36" s="91" t="s">
        <v>60</v>
      </c>
      <c r="C36" s="91"/>
      <c r="D36" s="91"/>
      <c r="G36" s="91" t="s">
        <v>49</v>
      </c>
      <c r="H36" s="91"/>
      <c r="I36" s="91"/>
      <c r="J36" s="91"/>
      <c r="K36" s="55"/>
      <c r="L36" s="64" t="s">
        <v>50</v>
      </c>
      <c r="M36" s="63"/>
      <c r="N36" s="63"/>
    </row>
  </sheetData>
  <mergeCells count="10">
    <mergeCell ref="B35:D35"/>
    <mergeCell ref="G35:J35"/>
    <mergeCell ref="B36:D36"/>
    <mergeCell ref="G36:J36"/>
    <mergeCell ref="A1:L1"/>
    <mergeCell ref="H3:L3"/>
    <mergeCell ref="C5:D5"/>
    <mergeCell ref="B9:G9"/>
    <mergeCell ref="B10:K10"/>
    <mergeCell ref="F12:K12"/>
  </mergeCells>
  <hyperlinks>
    <hyperlink ref="J6" r:id="rId1" xr:uid="{00000000-0004-0000-0100-000000000000}"/>
  </hyperlinks>
  <printOptions horizontalCentered="1" verticalCentered="1"/>
  <pageMargins left="0.39" right="0.19685039370078741" top="0.19685039370078741" bottom="0.19685039370078741" header="0.31496062992125984" footer="0.31496062992125984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4"/>
  <sheetViews>
    <sheetView zoomScale="80" zoomScaleNormal="80" workbookViewId="0">
      <selection activeCell="F3" sqref="F3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0.4257812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57" t="s">
        <v>38</v>
      </c>
      <c r="G4" s="2"/>
      <c r="H4" s="2"/>
      <c r="I4" s="2" t="s">
        <v>8</v>
      </c>
      <c r="J4" s="60" t="s">
        <v>41</v>
      </c>
      <c r="K4" s="56"/>
      <c r="L4" s="20"/>
    </row>
    <row r="5" spans="1:12" ht="39.75" customHeight="1" x14ac:dyDescent="0.2">
      <c r="B5" s="95" t="s">
        <v>3</v>
      </c>
      <c r="C5" s="95"/>
      <c r="D5" s="58" t="s">
        <v>39</v>
      </c>
      <c r="G5" s="2"/>
      <c r="H5" s="2"/>
      <c r="I5" s="2" t="s">
        <v>11</v>
      </c>
      <c r="J5" s="61" t="s">
        <v>42</v>
      </c>
      <c r="K5" s="56"/>
      <c r="L5" s="20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20"/>
    </row>
    <row r="7" spans="1:12" ht="21" customHeight="1" x14ac:dyDescent="0.2">
      <c r="B7" s="2" t="s">
        <v>27</v>
      </c>
      <c r="C7" s="2"/>
      <c r="D7" s="59" t="s">
        <v>40</v>
      </c>
      <c r="G7" s="2"/>
      <c r="H7" s="2"/>
      <c r="I7" s="2" t="s">
        <v>20</v>
      </c>
      <c r="J7" s="56" t="s">
        <v>44</v>
      </c>
      <c r="K7" s="56" t="s">
        <v>45</v>
      </c>
      <c r="L7" s="20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113</v>
      </c>
      <c r="D14" s="40" t="s">
        <v>47</v>
      </c>
      <c r="E14" s="41">
        <v>35736295.07</v>
      </c>
      <c r="F14" s="41">
        <v>35736295.07</v>
      </c>
      <c r="G14" s="41">
        <v>30154933.530000001</v>
      </c>
      <c r="H14" s="41">
        <v>26572388.390000001</v>
      </c>
      <c r="I14" s="41">
        <v>26572388.390000001</v>
      </c>
      <c r="J14" s="41">
        <v>26572388.390000001</v>
      </c>
      <c r="K14" s="41">
        <v>26572388.390000001</v>
      </c>
      <c r="L14" s="42"/>
    </row>
    <row r="15" spans="1:12" ht="27" customHeight="1" x14ac:dyDescent="0.2">
      <c r="A15" s="43">
        <v>2</v>
      </c>
      <c r="B15" s="35">
        <v>1</v>
      </c>
      <c r="C15" s="35">
        <v>132</v>
      </c>
      <c r="D15" s="37" t="s">
        <v>47</v>
      </c>
      <c r="E15" s="36">
        <v>6026176.0999999996</v>
      </c>
      <c r="F15" s="36">
        <v>6026176.0999999996</v>
      </c>
      <c r="G15" s="36">
        <v>4416166.66</v>
      </c>
      <c r="H15" s="36">
        <v>4416166.66</v>
      </c>
      <c r="I15" s="36">
        <v>4416166.66</v>
      </c>
      <c r="J15" s="36">
        <v>973888.62000000011</v>
      </c>
      <c r="K15" s="36">
        <v>973888.62000000011</v>
      </c>
      <c r="L15" s="44"/>
    </row>
    <row r="16" spans="1:12" ht="27" customHeight="1" x14ac:dyDescent="0.2">
      <c r="A16" s="43">
        <v>3</v>
      </c>
      <c r="B16" s="35">
        <v>1</v>
      </c>
      <c r="C16" s="35">
        <v>141</v>
      </c>
      <c r="D16" s="37" t="s">
        <v>47</v>
      </c>
      <c r="E16" s="36">
        <v>4415062.82</v>
      </c>
      <c r="F16" s="36">
        <v>4415062.82</v>
      </c>
      <c r="G16" s="36">
        <v>3179965.88</v>
      </c>
      <c r="H16" s="36">
        <v>3179965.88</v>
      </c>
      <c r="I16" s="36">
        <v>3179965.88</v>
      </c>
      <c r="J16" s="36">
        <v>2698818.38</v>
      </c>
      <c r="K16" s="36">
        <v>2698818.38</v>
      </c>
      <c r="L16" s="44"/>
    </row>
    <row r="17" spans="1:12" ht="27" customHeight="1" x14ac:dyDescent="0.2">
      <c r="A17" s="43">
        <v>4</v>
      </c>
      <c r="B17" s="35">
        <v>1</v>
      </c>
      <c r="C17" s="35">
        <v>142</v>
      </c>
      <c r="D17" s="37" t="s">
        <v>47</v>
      </c>
      <c r="E17" s="36">
        <v>1658262.16</v>
      </c>
      <c r="F17" s="36">
        <v>1658262.16</v>
      </c>
      <c r="G17" s="36">
        <v>1210157.02</v>
      </c>
      <c r="H17" s="36">
        <v>1210157.02</v>
      </c>
      <c r="I17" s="36">
        <v>1210157.02</v>
      </c>
      <c r="J17" s="36">
        <v>1027141.62</v>
      </c>
      <c r="K17" s="36">
        <v>1027141.62</v>
      </c>
      <c r="L17" s="44"/>
    </row>
    <row r="18" spans="1:12" ht="27" customHeight="1" x14ac:dyDescent="0.2">
      <c r="A18" s="43">
        <v>5</v>
      </c>
      <c r="B18" s="35">
        <v>1</v>
      </c>
      <c r="C18" s="35">
        <v>143</v>
      </c>
      <c r="D18" s="37" t="s">
        <v>47</v>
      </c>
      <c r="E18" s="36">
        <v>714725.9</v>
      </c>
      <c r="F18" s="36">
        <v>714725.9</v>
      </c>
      <c r="G18" s="36">
        <v>484062.83</v>
      </c>
      <c r="H18" s="36">
        <v>484062.83</v>
      </c>
      <c r="I18" s="36">
        <v>484062.83</v>
      </c>
      <c r="J18" s="36">
        <v>410856.67</v>
      </c>
      <c r="K18" s="36">
        <v>410856.67</v>
      </c>
      <c r="L18" s="44"/>
    </row>
    <row r="19" spans="1:12" ht="27" customHeight="1" x14ac:dyDescent="0.2">
      <c r="A19" s="43">
        <v>6</v>
      </c>
      <c r="B19" s="35">
        <v>1</v>
      </c>
      <c r="C19" s="35">
        <v>154</v>
      </c>
      <c r="D19" s="37" t="s">
        <v>47</v>
      </c>
      <c r="E19" s="36">
        <v>7650</v>
      </c>
      <c r="F19" s="36">
        <v>7650</v>
      </c>
      <c r="G19" s="36">
        <v>7650</v>
      </c>
      <c r="H19" s="36">
        <v>0</v>
      </c>
      <c r="I19" s="36">
        <v>0</v>
      </c>
      <c r="J19" s="36">
        <v>0</v>
      </c>
      <c r="K19" s="36">
        <v>0</v>
      </c>
      <c r="L19" s="44"/>
    </row>
    <row r="20" spans="1:12" ht="27" customHeight="1" x14ac:dyDescent="0.2">
      <c r="A20" s="43">
        <v>7</v>
      </c>
      <c r="B20" s="35">
        <v>1</v>
      </c>
      <c r="C20" s="35">
        <v>159</v>
      </c>
      <c r="D20" s="37" t="s">
        <v>47</v>
      </c>
      <c r="E20" s="36">
        <v>2979692.4</v>
      </c>
      <c r="F20" s="36">
        <v>2979692.4</v>
      </c>
      <c r="G20" s="36">
        <v>1774024.87</v>
      </c>
      <c r="H20" s="36">
        <v>1774024.87</v>
      </c>
      <c r="I20" s="36">
        <v>1774024.87</v>
      </c>
      <c r="J20" s="36">
        <v>1774024.87</v>
      </c>
      <c r="K20" s="36">
        <v>1774024.87</v>
      </c>
      <c r="L20" s="44"/>
    </row>
    <row r="21" spans="1:12" ht="27" customHeight="1" x14ac:dyDescent="0.2">
      <c r="A21" s="43">
        <v>8</v>
      </c>
      <c r="B21" s="35">
        <v>1</v>
      </c>
      <c r="C21" s="35">
        <v>211</v>
      </c>
      <c r="D21" s="37" t="s">
        <v>47</v>
      </c>
      <c r="E21" s="36">
        <v>273178.28000000003</v>
      </c>
      <c r="F21" s="36">
        <v>269937.68000000005</v>
      </c>
      <c r="G21" s="36">
        <v>110880.14</v>
      </c>
      <c r="H21" s="36">
        <v>110880.14</v>
      </c>
      <c r="I21" s="36">
        <v>110880.14</v>
      </c>
      <c r="J21" s="36">
        <v>110880.14</v>
      </c>
      <c r="K21" s="36">
        <v>110880.14</v>
      </c>
      <c r="L21" s="44"/>
    </row>
    <row r="22" spans="1:12" ht="27" customHeight="1" x14ac:dyDescent="0.2">
      <c r="A22" s="43">
        <v>9</v>
      </c>
      <c r="B22" s="35">
        <v>1</v>
      </c>
      <c r="C22" s="35">
        <v>212</v>
      </c>
      <c r="D22" s="37" t="s">
        <v>47</v>
      </c>
      <c r="E22" s="36">
        <v>800</v>
      </c>
      <c r="F22" s="36">
        <v>800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44"/>
    </row>
    <row r="23" spans="1:12" ht="27" customHeight="1" x14ac:dyDescent="0.2">
      <c r="A23" s="43">
        <v>10</v>
      </c>
      <c r="B23" s="35">
        <v>1</v>
      </c>
      <c r="C23" s="35">
        <v>214</v>
      </c>
      <c r="D23" s="37" t="s">
        <v>47</v>
      </c>
      <c r="E23" s="36">
        <v>266938.8</v>
      </c>
      <c r="F23" s="36">
        <v>277104.8</v>
      </c>
      <c r="G23" s="36">
        <v>154942.85999999999</v>
      </c>
      <c r="H23" s="36">
        <v>154942.85999999999</v>
      </c>
      <c r="I23" s="36">
        <v>154942.85999999999</v>
      </c>
      <c r="J23" s="36">
        <v>154942.85</v>
      </c>
      <c r="K23" s="36">
        <v>154942.85</v>
      </c>
      <c r="L23" s="44"/>
    </row>
    <row r="24" spans="1:12" ht="27" customHeight="1" x14ac:dyDescent="0.2">
      <c r="A24" s="43">
        <v>11</v>
      </c>
      <c r="B24" s="35">
        <v>1</v>
      </c>
      <c r="C24" s="35">
        <v>215</v>
      </c>
      <c r="D24" s="37" t="s">
        <v>47</v>
      </c>
      <c r="E24" s="36">
        <v>7689.12</v>
      </c>
      <c r="F24" s="36">
        <v>7689.12</v>
      </c>
      <c r="G24" s="36">
        <v>2338.62</v>
      </c>
      <c r="H24" s="36">
        <v>2338.62</v>
      </c>
      <c r="I24" s="36">
        <v>2338.62</v>
      </c>
      <c r="J24" s="36">
        <v>2338.62</v>
      </c>
      <c r="K24" s="36">
        <v>2338.62</v>
      </c>
      <c r="L24" s="44"/>
    </row>
    <row r="25" spans="1:12" ht="27" customHeight="1" x14ac:dyDescent="0.2">
      <c r="A25" s="43">
        <v>12</v>
      </c>
      <c r="B25" s="35">
        <v>1</v>
      </c>
      <c r="C25" s="35">
        <v>216</v>
      </c>
      <c r="D25" s="37" t="s">
        <v>47</v>
      </c>
      <c r="E25" s="36">
        <v>5395.01</v>
      </c>
      <c r="F25" s="36">
        <v>5395.01</v>
      </c>
      <c r="G25" s="36">
        <v>2419.87</v>
      </c>
      <c r="H25" s="36">
        <v>2419.87</v>
      </c>
      <c r="I25" s="36">
        <v>2419.87</v>
      </c>
      <c r="J25" s="36">
        <v>2419.87</v>
      </c>
      <c r="K25" s="36">
        <v>2419.87</v>
      </c>
      <c r="L25" s="44"/>
    </row>
    <row r="26" spans="1:12" ht="27" customHeight="1" x14ac:dyDescent="0.2">
      <c r="A26" s="43">
        <v>13</v>
      </c>
      <c r="B26" s="35">
        <v>1</v>
      </c>
      <c r="C26" s="35">
        <v>217</v>
      </c>
      <c r="D26" s="37" t="s">
        <v>47</v>
      </c>
      <c r="E26" s="36">
        <v>3250</v>
      </c>
      <c r="F26" s="36">
        <v>3250</v>
      </c>
      <c r="G26" s="36">
        <v>2970</v>
      </c>
      <c r="H26" s="36">
        <v>2970</v>
      </c>
      <c r="I26" s="36">
        <v>2970</v>
      </c>
      <c r="J26" s="36">
        <v>2970</v>
      </c>
      <c r="K26" s="36">
        <v>2970</v>
      </c>
      <c r="L26" s="44"/>
    </row>
    <row r="27" spans="1:12" ht="27" customHeight="1" x14ac:dyDescent="0.2">
      <c r="A27" s="43">
        <v>14</v>
      </c>
      <c r="B27" s="35">
        <v>1</v>
      </c>
      <c r="C27" s="35">
        <v>221</v>
      </c>
      <c r="D27" s="37" t="s">
        <v>47</v>
      </c>
      <c r="E27" s="36">
        <v>24930</v>
      </c>
      <c r="F27" s="36">
        <v>24807</v>
      </c>
      <c r="G27" s="36">
        <v>4396.46</v>
      </c>
      <c r="H27" s="36">
        <v>4396.46</v>
      </c>
      <c r="I27" s="36">
        <v>4396.46</v>
      </c>
      <c r="J27" s="36">
        <v>4396.46</v>
      </c>
      <c r="K27" s="36">
        <v>4396.46</v>
      </c>
      <c r="L27" s="44"/>
    </row>
    <row r="28" spans="1:12" ht="27" customHeight="1" x14ac:dyDescent="0.2">
      <c r="A28" s="43">
        <v>15</v>
      </c>
      <c r="B28" s="35">
        <v>1</v>
      </c>
      <c r="C28" s="35">
        <v>222</v>
      </c>
      <c r="D28" s="37" t="s">
        <v>47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44"/>
    </row>
    <row r="29" spans="1:12" ht="27" customHeight="1" x14ac:dyDescent="0.2">
      <c r="A29" s="43">
        <v>16</v>
      </c>
      <c r="B29" s="35">
        <v>1</v>
      </c>
      <c r="C29" s="35">
        <v>223</v>
      </c>
      <c r="D29" s="37" t="s">
        <v>47</v>
      </c>
      <c r="E29" s="36">
        <v>3974.51</v>
      </c>
      <c r="F29" s="36">
        <v>3974.51</v>
      </c>
      <c r="G29" s="36">
        <v>2175</v>
      </c>
      <c r="H29" s="36">
        <v>2175</v>
      </c>
      <c r="I29" s="36">
        <v>2175</v>
      </c>
      <c r="J29" s="36">
        <v>2175</v>
      </c>
      <c r="K29" s="36">
        <v>2175</v>
      </c>
      <c r="L29" s="44"/>
    </row>
    <row r="30" spans="1:12" ht="27" customHeight="1" x14ac:dyDescent="0.2">
      <c r="A30" s="43">
        <v>17</v>
      </c>
      <c r="B30" s="35">
        <v>1</v>
      </c>
      <c r="C30" s="35">
        <v>241</v>
      </c>
      <c r="D30" s="37" t="s">
        <v>47</v>
      </c>
      <c r="E30" s="36">
        <v>24061</v>
      </c>
      <c r="F30" s="36">
        <v>24061</v>
      </c>
      <c r="G30" s="36">
        <v>3248</v>
      </c>
      <c r="H30" s="36">
        <v>3248</v>
      </c>
      <c r="I30" s="36">
        <v>3248</v>
      </c>
      <c r="J30" s="36">
        <v>3248</v>
      </c>
      <c r="K30" s="36">
        <v>3248</v>
      </c>
      <c r="L30" s="44"/>
    </row>
    <row r="31" spans="1:12" ht="27" customHeight="1" x14ac:dyDescent="0.2">
      <c r="A31" s="43">
        <v>18</v>
      </c>
      <c r="B31" s="35">
        <v>1</v>
      </c>
      <c r="C31" s="35">
        <v>242</v>
      </c>
      <c r="D31" s="37" t="s">
        <v>47</v>
      </c>
      <c r="E31" s="36">
        <v>101140</v>
      </c>
      <c r="F31" s="36">
        <v>86628.4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44"/>
    </row>
    <row r="32" spans="1:12" ht="27" customHeight="1" x14ac:dyDescent="0.2">
      <c r="A32" s="43">
        <v>19</v>
      </c>
      <c r="B32" s="35">
        <v>1</v>
      </c>
      <c r="C32" s="35">
        <v>243</v>
      </c>
      <c r="D32" s="37" t="s">
        <v>47</v>
      </c>
      <c r="E32" s="36">
        <v>2400</v>
      </c>
      <c r="F32" s="36">
        <v>2042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44"/>
    </row>
    <row r="33" spans="1:14" ht="27" customHeight="1" thickBot="1" x14ac:dyDescent="0.25">
      <c r="A33" s="43">
        <v>20</v>
      </c>
      <c r="B33" s="45">
        <v>1</v>
      </c>
      <c r="C33" s="45">
        <v>244</v>
      </c>
      <c r="D33" s="46" t="s">
        <v>47</v>
      </c>
      <c r="E33" s="47">
        <v>580</v>
      </c>
      <c r="F33" s="47">
        <v>580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8"/>
    </row>
    <row r="34" spans="1:14" ht="27" customHeight="1" thickBot="1" x14ac:dyDescent="0.25">
      <c r="D34" s="6" t="s">
        <v>1</v>
      </c>
      <c r="E34" s="49">
        <f>SUM(E14:E33)</f>
        <v>52252201.169999987</v>
      </c>
      <c r="F34" s="49">
        <f t="shared" ref="F34:J34" si="0">SUM(F14:F33)</f>
        <v>52244133.969999984</v>
      </c>
      <c r="G34" s="49">
        <f t="shared" si="0"/>
        <v>41510331.739999995</v>
      </c>
      <c r="H34" s="49">
        <f t="shared" si="0"/>
        <v>37920136.599999994</v>
      </c>
      <c r="I34" s="49">
        <f t="shared" si="0"/>
        <v>37920136.599999994</v>
      </c>
      <c r="J34" s="49">
        <f t="shared" si="0"/>
        <v>33740489.490000002</v>
      </c>
      <c r="K34" s="49">
        <f>SUM(K14:K33)</f>
        <v>33740489.490000002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92" t="s">
        <v>21</v>
      </c>
      <c r="C38" s="92"/>
      <c r="D38" s="92"/>
      <c r="G38" s="92" t="s">
        <v>22</v>
      </c>
      <c r="H38" s="92"/>
      <c r="I38" s="92"/>
      <c r="J38" s="92"/>
      <c r="K38" s="25"/>
      <c r="L38" s="24" t="s">
        <v>23</v>
      </c>
      <c r="M38" s="5"/>
    </row>
    <row r="39" spans="1:14" s="54" customFormat="1" ht="27.75" customHeight="1" x14ac:dyDescent="0.25">
      <c r="B39" s="91" t="s">
        <v>48</v>
      </c>
      <c r="C39" s="91"/>
      <c r="D39" s="91"/>
      <c r="G39" s="91" t="s">
        <v>49</v>
      </c>
      <c r="H39" s="91"/>
      <c r="I39" s="91"/>
      <c r="J39" s="91"/>
      <c r="K39" s="55"/>
      <c r="L39" s="64" t="s">
        <v>50</v>
      </c>
      <c r="M39" s="63"/>
      <c r="N39" s="63"/>
    </row>
    <row r="41" spans="1:14" ht="55.5" customHeight="1" x14ac:dyDescent="0.2">
      <c r="A41" s="83" t="s">
        <v>36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5"/>
    </row>
    <row r="42" spans="1:14" ht="17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4" ht="16.5" customHeight="1" x14ac:dyDescent="0.2">
      <c r="A43" s="18"/>
      <c r="B43" s="2" t="s">
        <v>9</v>
      </c>
      <c r="C43" s="2"/>
      <c r="D43" s="56" t="s">
        <v>37</v>
      </c>
      <c r="H43" s="90" t="s">
        <v>34</v>
      </c>
      <c r="I43" s="90"/>
      <c r="J43" s="90"/>
      <c r="K43" s="90"/>
      <c r="L43" s="90"/>
    </row>
    <row r="44" spans="1:14" ht="29.25" customHeight="1" x14ac:dyDescent="0.2">
      <c r="B44" s="2" t="s">
        <v>10</v>
      </c>
      <c r="C44" s="2"/>
      <c r="D44" s="57" t="s">
        <v>38</v>
      </c>
      <c r="G44" s="2"/>
      <c r="H44" s="2"/>
      <c r="I44" s="2" t="s">
        <v>8</v>
      </c>
      <c r="J44" s="60" t="s">
        <v>41</v>
      </c>
      <c r="K44" s="56"/>
      <c r="L44" s="51"/>
    </row>
    <row r="45" spans="1:14" ht="39.75" customHeight="1" x14ac:dyDescent="0.2">
      <c r="B45" s="95" t="s">
        <v>3</v>
      </c>
      <c r="C45" s="95"/>
      <c r="D45" s="58" t="s">
        <v>39</v>
      </c>
      <c r="G45" s="2"/>
      <c r="H45" s="2"/>
      <c r="I45" s="2" t="s">
        <v>11</v>
      </c>
      <c r="J45" s="61" t="s">
        <v>42</v>
      </c>
      <c r="K45" s="56"/>
      <c r="L45" s="51"/>
    </row>
    <row r="46" spans="1:14" ht="20.25" customHeight="1" x14ac:dyDescent="0.2">
      <c r="B46" s="2" t="s">
        <v>2</v>
      </c>
      <c r="C46" s="2"/>
      <c r="D46" s="59"/>
      <c r="G46" s="2"/>
      <c r="H46" s="2"/>
      <c r="I46" s="2" t="s">
        <v>18</v>
      </c>
      <c r="J46" s="62" t="s">
        <v>43</v>
      </c>
      <c r="K46" s="56"/>
      <c r="L46" s="51"/>
    </row>
    <row r="47" spans="1:14" ht="21" customHeight="1" x14ac:dyDescent="0.2">
      <c r="B47" s="2" t="s">
        <v>27</v>
      </c>
      <c r="C47" s="2"/>
      <c r="D47" s="59" t="s">
        <v>40</v>
      </c>
      <c r="G47" s="2"/>
      <c r="H47" s="2"/>
      <c r="I47" s="2" t="s">
        <v>20</v>
      </c>
      <c r="J47" s="56" t="s">
        <v>44</v>
      </c>
      <c r="K47" s="56" t="s">
        <v>45</v>
      </c>
      <c r="L47" s="51"/>
    </row>
    <row r="48" spans="1:14" ht="21" customHeight="1" x14ac:dyDescent="0.2">
      <c r="B48" s="3"/>
      <c r="C48" s="3"/>
      <c r="D48" s="3"/>
    </row>
    <row r="49" spans="1:12" ht="30" customHeight="1" x14ac:dyDescent="0.2">
      <c r="A49" s="27"/>
      <c r="B49" s="89" t="s">
        <v>26</v>
      </c>
      <c r="C49" s="89"/>
      <c r="D49" s="89"/>
      <c r="E49" s="89"/>
      <c r="F49" s="89"/>
      <c r="G49" s="89"/>
      <c r="H49" s="89"/>
      <c r="I49" s="89"/>
      <c r="J49" s="89"/>
      <c r="K49" s="89"/>
      <c r="L49" s="27"/>
    </row>
    <row r="50" spans="1:12" ht="30" customHeight="1" x14ac:dyDescent="0.2">
      <c r="B50" s="89" t="s">
        <v>46</v>
      </c>
      <c r="C50" s="89"/>
      <c r="D50" s="89"/>
      <c r="E50" s="89"/>
      <c r="F50" s="89"/>
      <c r="G50" s="89"/>
      <c r="H50" s="89"/>
      <c r="I50" s="89"/>
      <c r="J50" s="89"/>
      <c r="K50" s="89"/>
      <c r="L50" s="27"/>
    </row>
    <row r="51" spans="1:12" ht="20.25" customHeight="1" x14ac:dyDescent="0.2"/>
    <row r="52" spans="1:12" ht="16.5" customHeight="1" thickBot="1" x14ac:dyDescent="0.25">
      <c r="E52" s="94" t="s">
        <v>6</v>
      </c>
      <c r="F52" s="94"/>
      <c r="G52" s="94"/>
      <c r="H52" s="94"/>
      <c r="I52" s="94"/>
      <c r="J52" s="94"/>
      <c r="K52" s="94"/>
    </row>
    <row r="53" spans="1:12" ht="29.25" customHeight="1" thickBot="1" x14ac:dyDescent="0.25">
      <c r="A53" s="28" t="s">
        <v>4</v>
      </c>
      <c r="B53" s="29" t="s">
        <v>33</v>
      </c>
      <c r="C53" s="29" t="s">
        <v>24</v>
      </c>
      <c r="D53" s="29" t="s">
        <v>5</v>
      </c>
      <c r="E53" s="30" t="s">
        <v>32</v>
      </c>
      <c r="F53" s="30" t="s">
        <v>28</v>
      </c>
      <c r="G53" s="30" t="s">
        <v>31</v>
      </c>
      <c r="H53" s="30" t="s">
        <v>29</v>
      </c>
      <c r="I53" s="30" t="s">
        <v>30</v>
      </c>
      <c r="J53" s="30" t="s">
        <v>14</v>
      </c>
      <c r="K53" s="30" t="s">
        <v>19</v>
      </c>
      <c r="L53" s="28" t="s">
        <v>7</v>
      </c>
    </row>
    <row r="54" spans="1:12" ht="18.75" customHeight="1" x14ac:dyDescent="0.2">
      <c r="A54" s="38">
        <v>21</v>
      </c>
      <c r="B54" s="39">
        <v>1</v>
      </c>
      <c r="C54" s="39">
        <v>246</v>
      </c>
      <c r="D54" s="40" t="s">
        <v>47</v>
      </c>
      <c r="E54" s="41">
        <v>76348.55</v>
      </c>
      <c r="F54" s="41">
        <v>67545.119999999995</v>
      </c>
      <c r="G54" s="41">
        <v>25107.279999999999</v>
      </c>
      <c r="H54" s="41">
        <v>25107.279999999999</v>
      </c>
      <c r="I54" s="41">
        <v>25107.279999999999</v>
      </c>
      <c r="J54" s="41">
        <v>25107.279999999999</v>
      </c>
      <c r="K54" s="41">
        <v>25107.279999999999</v>
      </c>
      <c r="L54" s="42"/>
    </row>
    <row r="55" spans="1:12" ht="27" customHeight="1" x14ac:dyDescent="0.2">
      <c r="A55" s="43">
        <v>22</v>
      </c>
      <c r="B55" s="35">
        <v>1</v>
      </c>
      <c r="C55" s="35">
        <v>247</v>
      </c>
      <c r="D55" s="37" t="s">
        <v>47</v>
      </c>
      <c r="E55" s="36">
        <v>45149.98</v>
      </c>
      <c r="F55" s="36">
        <v>45507.98</v>
      </c>
      <c r="G55" s="36">
        <v>17541.84</v>
      </c>
      <c r="H55" s="36">
        <v>17541.84</v>
      </c>
      <c r="I55" s="36">
        <v>17541.84</v>
      </c>
      <c r="J55" s="36">
        <v>17541.84</v>
      </c>
      <c r="K55" s="36">
        <v>17541.84</v>
      </c>
      <c r="L55" s="44"/>
    </row>
    <row r="56" spans="1:12" ht="27" customHeight="1" x14ac:dyDescent="0.2">
      <c r="A56" s="43">
        <v>23</v>
      </c>
      <c r="B56" s="35">
        <v>1</v>
      </c>
      <c r="C56" s="35">
        <v>248</v>
      </c>
      <c r="D56" s="37" t="s">
        <v>47</v>
      </c>
      <c r="E56" s="36">
        <v>10940</v>
      </c>
      <c r="F56" s="36">
        <v>10940</v>
      </c>
      <c r="G56" s="36">
        <v>7650</v>
      </c>
      <c r="H56" s="36">
        <v>7650</v>
      </c>
      <c r="I56" s="36">
        <v>7650</v>
      </c>
      <c r="J56" s="36">
        <v>7650</v>
      </c>
      <c r="K56" s="36">
        <v>7650</v>
      </c>
      <c r="L56" s="44"/>
    </row>
    <row r="57" spans="1:12" ht="27" customHeight="1" x14ac:dyDescent="0.2">
      <c r="A57" s="43">
        <v>24</v>
      </c>
      <c r="B57" s="35">
        <v>1</v>
      </c>
      <c r="C57" s="35">
        <v>249</v>
      </c>
      <c r="D57" s="37" t="s">
        <v>47</v>
      </c>
      <c r="E57" s="36">
        <v>20482</v>
      </c>
      <c r="F57" s="36">
        <v>20452.5</v>
      </c>
      <c r="G57" s="36">
        <v>16559.14</v>
      </c>
      <c r="H57" s="36">
        <v>16559.14</v>
      </c>
      <c r="I57" s="36">
        <v>16559.14</v>
      </c>
      <c r="J57" s="36">
        <v>16559.14</v>
      </c>
      <c r="K57" s="36">
        <v>16559.14</v>
      </c>
      <c r="L57" s="44"/>
    </row>
    <row r="58" spans="1:12" ht="27" customHeight="1" x14ac:dyDescent="0.2">
      <c r="A58" s="43">
        <v>25</v>
      </c>
      <c r="B58" s="35">
        <v>1</v>
      </c>
      <c r="C58" s="35">
        <v>251</v>
      </c>
      <c r="D58" s="37" t="s">
        <v>47</v>
      </c>
      <c r="E58" s="36">
        <v>22029</v>
      </c>
      <c r="F58" s="36">
        <v>20688</v>
      </c>
      <c r="G58" s="36">
        <v>1602.39</v>
      </c>
      <c r="H58" s="36">
        <v>1602.39</v>
      </c>
      <c r="I58" s="36">
        <v>1602.39</v>
      </c>
      <c r="J58" s="36">
        <v>1602.39</v>
      </c>
      <c r="K58" s="36">
        <v>1602.39</v>
      </c>
      <c r="L58" s="44"/>
    </row>
    <row r="59" spans="1:12" ht="27" customHeight="1" x14ac:dyDescent="0.2">
      <c r="A59" s="43">
        <v>26</v>
      </c>
      <c r="B59" s="35">
        <v>1</v>
      </c>
      <c r="C59" s="35">
        <v>252</v>
      </c>
      <c r="D59" s="37" t="s">
        <v>47</v>
      </c>
      <c r="E59" s="36">
        <v>5203.5</v>
      </c>
      <c r="F59" s="36">
        <v>12438.34</v>
      </c>
      <c r="G59" s="36">
        <v>8145.73</v>
      </c>
      <c r="H59" s="36">
        <v>8145.73</v>
      </c>
      <c r="I59" s="36">
        <v>8145.73</v>
      </c>
      <c r="J59" s="36">
        <v>8145.73</v>
      </c>
      <c r="K59" s="36">
        <v>8145.73</v>
      </c>
      <c r="L59" s="44"/>
    </row>
    <row r="60" spans="1:12" ht="27" customHeight="1" x14ac:dyDescent="0.2">
      <c r="A60" s="43">
        <v>27</v>
      </c>
      <c r="B60" s="35">
        <v>1</v>
      </c>
      <c r="C60" s="35">
        <v>253</v>
      </c>
      <c r="D60" s="37" t="s">
        <v>47</v>
      </c>
      <c r="E60" s="36">
        <v>12783.51</v>
      </c>
      <c r="F60" s="36">
        <v>12322.23</v>
      </c>
      <c r="G60" s="36">
        <v>6535.55</v>
      </c>
      <c r="H60" s="36">
        <v>6535.55</v>
      </c>
      <c r="I60" s="36">
        <v>6535.55</v>
      </c>
      <c r="J60" s="36">
        <v>6535.55</v>
      </c>
      <c r="K60" s="36">
        <v>6535.55</v>
      </c>
      <c r="L60" s="44"/>
    </row>
    <row r="61" spans="1:12" ht="27" customHeight="1" x14ac:dyDescent="0.2">
      <c r="A61" s="43">
        <v>28</v>
      </c>
      <c r="B61" s="35">
        <v>1</v>
      </c>
      <c r="C61" s="35">
        <v>254</v>
      </c>
      <c r="D61" s="37" t="s">
        <v>47</v>
      </c>
      <c r="E61" s="36">
        <v>4973.09</v>
      </c>
      <c r="F61" s="36">
        <v>5434.37</v>
      </c>
      <c r="G61" s="36">
        <v>3500.05</v>
      </c>
      <c r="H61" s="36">
        <v>3500.05</v>
      </c>
      <c r="I61" s="36">
        <v>3500.05</v>
      </c>
      <c r="J61" s="36">
        <v>3500.05</v>
      </c>
      <c r="K61" s="36">
        <v>3500.05</v>
      </c>
      <c r="L61" s="44"/>
    </row>
    <row r="62" spans="1:12" ht="27" customHeight="1" x14ac:dyDescent="0.2">
      <c r="A62" s="43">
        <v>29</v>
      </c>
      <c r="B62" s="35">
        <v>1</v>
      </c>
      <c r="C62" s="35">
        <v>255</v>
      </c>
      <c r="D62" s="37" t="s">
        <v>47</v>
      </c>
      <c r="E62" s="36">
        <v>11027</v>
      </c>
      <c r="F62" s="36">
        <v>12368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44"/>
    </row>
    <row r="63" spans="1:12" ht="27" customHeight="1" x14ac:dyDescent="0.2">
      <c r="A63" s="43">
        <v>30</v>
      </c>
      <c r="B63" s="35">
        <v>1</v>
      </c>
      <c r="C63" s="35">
        <v>256</v>
      </c>
      <c r="D63" s="37" t="s">
        <v>47</v>
      </c>
      <c r="E63" s="36">
        <v>1453.81</v>
      </c>
      <c r="F63" s="36">
        <v>2091.81</v>
      </c>
      <c r="G63" s="36">
        <v>661.81</v>
      </c>
      <c r="H63" s="36">
        <v>661.81</v>
      </c>
      <c r="I63" s="36">
        <v>661.81</v>
      </c>
      <c r="J63" s="36">
        <v>661.81</v>
      </c>
      <c r="K63" s="36">
        <v>661.81</v>
      </c>
      <c r="L63" s="44"/>
    </row>
    <row r="64" spans="1:12" ht="27" customHeight="1" x14ac:dyDescent="0.2">
      <c r="A64" s="43">
        <v>31</v>
      </c>
      <c r="B64" s="35">
        <v>1</v>
      </c>
      <c r="C64" s="35">
        <v>259</v>
      </c>
      <c r="D64" s="37" t="s">
        <v>47</v>
      </c>
      <c r="E64" s="36">
        <v>15285.85</v>
      </c>
      <c r="F64" s="36">
        <v>15285.85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44"/>
    </row>
    <row r="65" spans="1:14" ht="27" customHeight="1" x14ac:dyDescent="0.2">
      <c r="A65" s="43">
        <v>32</v>
      </c>
      <c r="B65" s="35">
        <v>1</v>
      </c>
      <c r="C65" s="35">
        <v>261</v>
      </c>
      <c r="D65" s="37" t="s">
        <v>47</v>
      </c>
      <c r="E65" s="36">
        <v>550196.77</v>
      </c>
      <c r="F65" s="36">
        <v>552283.83000000007</v>
      </c>
      <c r="G65" s="36">
        <v>308614.73</v>
      </c>
      <c r="H65" s="36">
        <v>308614.73</v>
      </c>
      <c r="I65" s="36">
        <v>308614.73</v>
      </c>
      <c r="J65" s="36">
        <v>308614.73</v>
      </c>
      <c r="K65" s="36">
        <v>308614.73</v>
      </c>
      <c r="L65" s="44"/>
    </row>
    <row r="66" spans="1:14" ht="27" customHeight="1" x14ac:dyDescent="0.2">
      <c r="A66" s="43">
        <v>33</v>
      </c>
      <c r="B66" s="35">
        <v>1</v>
      </c>
      <c r="C66" s="35">
        <v>271</v>
      </c>
      <c r="D66" s="37" t="s">
        <v>47</v>
      </c>
      <c r="E66" s="36">
        <v>91571.5</v>
      </c>
      <c r="F66" s="36">
        <v>91571.5</v>
      </c>
      <c r="G66" s="36">
        <v>25752</v>
      </c>
      <c r="H66" s="36">
        <v>25752</v>
      </c>
      <c r="I66" s="36">
        <v>25752</v>
      </c>
      <c r="J66" s="36">
        <v>25752</v>
      </c>
      <c r="K66" s="36">
        <v>25752</v>
      </c>
      <c r="L66" s="44"/>
    </row>
    <row r="67" spans="1:14" ht="27" customHeight="1" x14ac:dyDescent="0.2">
      <c r="A67" s="43">
        <v>34</v>
      </c>
      <c r="B67" s="35">
        <v>1</v>
      </c>
      <c r="C67" s="35">
        <v>273</v>
      </c>
      <c r="D67" s="37" t="s">
        <v>47</v>
      </c>
      <c r="E67" s="36">
        <v>21793</v>
      </c>
      <c r="F67" s="36">
        <v>21793</v>
      </c>
      <c r="G67" s="36">
        <v>551</v>
      </c>
      <c r="H67" s="36">
        <v>551</v>
      </c>
      <c r="I67" s="36">
        <v>551</v>
      </c>
      <c r="J67" s="36">
        <v>551</v>
      </c>
      <c r="K67" s="36">
        <v>551</v>
      </c>
      <c r="L67" s="44"/>
    </row>
    <row r="68" spans="1:14" ht="27" customHeight="1" x14ac:dyDescent="0.2">
      <c r="A68" s="43">
        <v>35</v>
      </c>
      <c r="B68" s="35">
        <v>1</v>
      </c>
      <c r="C68" s="35">
        <v>274</v>
      </c>
      <c r="D68" s="37" t="s">
        <v>47</v>
      </c>
      <c r="E68" s="36">
        <v>9307.0300000000007</v>
      </c>
      <c r="F68" s="36">
        <v>9307.0300000000007</v>
      </c>
      <c r="G68" s="36">
        <v>6848</v>
      </c>
      <c r="H68" s="36">
        <v>6848</v>
      </c>
      <c r="I68" s="36">
        <v>6848</v>
      </c>
      <c r="J68" s="36">
        <v>6848</v>
      </c>
      <c r="K68" s="36">
        <v>6848</v>
      </c>
      <c r="L68" s="44"/>
    </row>
    <row r="69" spans="1:14" ht="27" customHeight="1" x14ac:dyDescent="0.2">
      <c r="A69" s="43">
        <v>36</v>
      </c>
      <c r="B69" s="35">
        <v>1</v>
      </c>
      <c r="C69" s="35">
        <v>291</v>
      </c>
      <c r="D69" s="37" t="s">
        <v>47</v>
      </c>
      <c r="E69" s="36">
        <v>4942.97</v>
      </c>
      <c r="F69" s="36">
        <v>6250.8700000000008</v>
      </c>
      <c r="G69" s="36">
        <v>3285.7</v>
      </c>
      <c r="H69" s="36">
        <v>3285.7</v>
      </c>
      <c r="I69" s="36">
        <v>3285.7</v>
      </c>
      <c r="J69" s="36">
        <v>3285.7</v>
      </c>
      <c r="K69" s="36">
        <v>3285.7</v>
      </c>
      <c r="L69" s="44"/>
    </row>
    <row r="70" spans="1:14" ht="27" customHeight="1" x14ac:dyDescent="0.2">
      <c r="A70" s="43">
        <v>37</v>
      </c>
      <c r="B70" s="35">
        <v>1</v>
      </c>
      <c r="C70" s="35">
        <v>292</v>
      </c>
      <c r="D70" s="37" t="s">
        <v>47</v>
      </c>
      <c r="E70" s="36">
        <v>8669</v>
      </c>
      <c r="F70" s="36">
        <v>9602</v>
      </c>
      <c r="G70" s="36">
        <v>3498.79</v>
      </c>
      <c r="H70" s="36">
        <v>3498.79</v>
      </c>
      <c r="I70" s="36">
        <v>3498.79</v>
      </c>
      <c r="J70" s="36">
        <v>3498.79</v>
      </c>
      <c r="K70" s="36">
        <v>3498.79</v>
      </c>
      <c r="L70" s="44"/>
    </row>
    <row r="71" spans="1:14" ht="27" customHeight="1" x14ac:dyDescent="0.2">
      <c r="A71" s="43">
        <v>38</v>
      </c>
      <c r="B71" s="35">
        <v>1</v>
      </c>
      <c r="C71" s="35">
        <v>294</v>
      </c>
      <c r="D71" s="37" t="s">
        <v>47</v>
      </c>
      <c r="E71" s="36">
        <v>38121.9</v>
      </c>
      <c r="F71" s="36">
        <v>41018.740000000005</v>
      </c>
      <c r="G71" s="36">
        <v>17789.22</v>
      </c>
      <c r="H71" s="36">
        <v>17789.22</v>
      </c>
      <c r="I71" s="36">
        <v>17789.22</v>
      </c>
      <c r="J71" s="36">
        <v>17789.21</v>
      </c>
      <c r="K71" s="36">
        <v>17789.21</v>
      </c>
      <c r="L71" s="44"/>
    </row>
    <row r="72" spans="1:14" ht="27" customHeight="1" x14ac:dyDescent="0.2">
      <c r="A72" s="43">
        <v>39</v>
      </c>
      <c r="B72" s="35">
        <v>1</v>
      </c>
      <c r="C72" s="35">
        <v>298</v>
      </c>
      <c r="D72" s="37" t="s">
        <v>47</v>
      </c>
      <c r="E72" s="36">
        <v>3776.52</v>
      </c>
      <c r="F72" s="36">
        <v>5221.01</v>
      </c>
      <c r="G72" s="36">
        <v>397.3</v>
      </c>
      <c r="H72" s="36">
        <v>397.3</v>
      </c>
      <c r="I72" s="36">
        <v>397.3</v>
      </c>
      <c r="J72" s="36">
        <v>397.3</v>
      </c>
      <c r="K72" s="36">
        <v>397.3</v>
      </c>
      <c r="L72" s="44"/>
    </row>
    <row r="73" spans="1:14" ht="27" customHeight="1" thickBot="1" x14ac:dyDescent="0.25">
      <c r="A73" s="43">
        <v>40</v>
      </c>
      <c r="B73" s="45">
        <v>1</v>
      </c>
      <c r="C73" s="45">
        <v>312</v>
      </c>
      <c r="D73" s="46" t="s">
        <v>47</v>
      </c>
      <c r="E73" s="47">
        <v>6055</v>
      </c>
      <c r="F73" s="47">
        <v>6055</v>
      </c>
      <c r="G73" s="47">
        <v>3880</v>
      </c>
      <c r="H73" s="47">
        <v>3880</v>
      </c>
      <c r="I73" s="47">
        <v>3880</v>
      </c>
      <c r="J73" s="47">
        <v>3880</v>
      </c>
      <c r="K73" s="47">
        <v>3880</v>
      </c>
      <c r="L73" s="48"/>
    </row>
    <row r="74" spans="1:14" ht="27" customHeight="1" thickBot="1" x14ac:dyDescent="0.25">
      <c r="D74" s="6" t="s">
        <v>1</v>
      </c>
      <c r="E74" s="49">
        <f>SUM(E54:E73)</f>
        <v>960109.9800000001</v>
      </c>
      <c r="F74" s="49">
        <f t="shared" ref="F74:J74" si="1">SUM(F54:F73)</f>
        <v>968177.18</v>
      </c>
      <c r="G74" s="49">
        <f t="shared" si="1"/>
        <v>457920.52999999997</v>
      </c>
      <c r="H74" s="49">
        <f t="shared" si="1"/>
        <v>457920.52999999997</v>
      </c>
      <c r="I74" s="49">
        <f t="shared" si="1"/>
        <v>457920.52999999997</v>
      </c>
      <c r="J74" s="49">
        <f t="shared" si="1"/>
        <v>457920.51999999996</v>
      </c>
      <c r="K74" s="49">
        <f>SUM(K54:K73)</f>
        <v>457920.51999999996</v>
      </c>
    </row>
    <row r="75" spans="1:14" ht="21.75" customHeight="1" x14ac:dyDescent="0.2">
      <c r="A75" s="4" t="s">
        <v>25</v>
      </c>
      <c r="G75" s="22"/>
      <c r="H75" s="22"/>
      <c r="I75" s="22"/>
      <c r="J75" s="23"/>
      <c r="K75" s="23"/>
      <c r="L75" s="23"/>
      <c r="M75" s="23"/>
    </row>
    <row r="76" spans="1:14" ht="21.75" customHeight="1" x14ac:dyDescent="0.2">
      <c r="A76" s="4"/>
      <c r="G76" s="22"/>
      <c r="H76" s="22"/>
      <c r="I76" s="22"/>
      <c r="J76" s="23"/>
      <c r="K76" s="23"/>
      <c r="L76" s="23"/>
      <c r="M76" s="23"/>
    </row>
    <row r="77" spans="1:14" ht="24" customHeight="1" x14ac:dyDescent="0.2">
      <c r="M77" s="26"/>
    </row>
    <row r="78" spans="1:14" ht="12.75" customHeight="1" x14ac:dyDescent="0.2">
      <c r="B78" s="92" t="s">
        <v>21</v>
      </c>
      <c r="C78" s="92"/>
      <c r="D78" s="92"/>
      <c r="G78" s="92" t="s">
        <v>22</v>
      </c>
      <c r="H78" s="92"/>
      <c r="I78" s="92"/>
      <c r="J78" s="92"/>
      <c r="K78" s="25"/>
      <c r="L78" s="50" t="s">
        <v>23</v>
      </c>
      <c r="M78" s="5"/>
    </row>
    <row r="79" spans="1:14" s="54" customFormat="1" ht="27.75" customHeight="1" x14ac:dyDescent="0.25">
      <c r="B79" s="91" t="s">
        <v>48</v>
      </c>
      <c r="C79" s="91"/>
      <c r="D79" s="91"/>
      <c r="G79" s="91" t="s">
        <v>49</v>
      </c>
      <c r="H79" s="91"/>
      <c r="I79" s="91"/>
      <c r="J79" s="91"/>
      <c r="K79" s="55"/>
      <c r="L79" s="64" t="s">
        <v>50</v>
      </c>
      <c r="M79" s="63"/>
      <c r="N79" s="63"/>
    </row>
    <row r="80" spans="1:14" ht="55.5" customHeight="1" x14ac:dyDescent="0.2">
      <c r="A80" s="83" t="s">
        <v>36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5"/>
    </row>
    <row r="81" spans="1:12" ht="17.2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</row>
    <row r="82" spans="1:12" ht="16.5" customHeight="1" x14ac:dyDescent="0.2">
      <c r="A82" s="18"/>
      <c r="B82" s="2" t="s">
        <v>9</v>
      </c>
      <c r="C82" s="2"/>
      <c r="D82" s="56" t="s">
        <v>37</v>
      </c>
      <c r="H82" s="90" t="s">
        <v>34</v>
      </c>
      <c r="I82" s="90"/>
      <c r="J82" s="90"/>
      <c r="K82" s="90"/>
      <c r="L82" s="90"/>
    </row>
    <row r="83" spans="1:12" ht="29.25" customHeight="1" x14ac:dyDescent="0.2">
      <c r="B83" s="2" t="s">
        <v>10</v>
      </c>
      <c r="C83" s="2"/>
      <c r="D83" s="57" t="s">
        <v>38</v>
      </c>
      <c r="G83" s="2"/>
      <c r="H83" s="2"/>
      <c r="I83" s="2" t="s">
        <v>8</v>
      </c>
      <c r="J83" s="60" t="s">
        <v>41</v>
      </c>
      <c r="K83" s="56"/>
      <c r="L83" s="51"/>
    </row>
    <row r="84" spans="1:12" ht="39.75" customHeight="1" x14ac:dyDescent="0.2">
      <c r="B84" s="95" t="s">
        <v>3</v>
      </c>
      <c r="C84" s="95"/>
      <c r="D84" s="58" t="s">
        <v>39</v>
      </c>
      <c r="G84" s="2"/>
      <c r="H84" s="2"/>
      <c r="I84" s="2" t="s">
        <v>11</v>
      </c>
      <c r="J84" s="61" t="s">
        <v>42</v>
      </c>
      <c r="K84" s="56"/>
      <c r="L84" s="51"/>
    </row>
    <row r="85" spans="1:12" ht="20.25" customHeight="1" x14ac:dyDescent="0.2">
      <c r="B85" s="2" t="s">
        <v>2</v>
      </c>
      <c r="C85" s="2"/>
      <c r="D85" s="59"/>
      <c r="G85" s="2"/>
      <c r="H85" s="2"/>
      <c r="I85" s="2" t="s">
        <v>18</v>
      </c>
      <c r="J85" s="62" t="s">
        <v>43</v>
      </c>
      <c r="K85" s="56"/>
      <c r="L85" s="51"/>
    </row>
    <row r="86" spans="1:12" ht="21" customHeight="1" x14ac:dyDescent="0.2">
      <c r="B86" s="2" t="s">
        <v>27</v>
      </c>
      <c r="C86" s="2"/>
      <c r="D86" s="59" t="s">
        <v>40</v>
      </c>
      <c r="G86" s="2"/>
      <c r="H86" s="2"/>
      <c r="I86" s="2" t="s">
        <v>20</v>
      </c>
      <c r="J86" s="56" t="s">
        <v>44</v>
      </c>
      <c r="K86" s="56" t="s">
        <v>45</v>
      </c>
      <c r="L86" s="51"/>
    </row>
    <row r="87" spans="1:12" ht="21" customHeight="1" x14ac:dyDescent="0.2">
      <c r="B87" s="3"/>
      <c r="C87" s="3"/>
      <c r="D87" s="3"/>
    </row>
    <row r="88" spans="1:12" ht="30" customHeight="1" x14ac:dyDescent="0.2">
      <c r="A88" s="27"/>
      <c r="B88" s="89" t="s">
        <v>26</v>
      </c>
      <c r="C88" s="89"/>
      <c r="D88" s="89"/>
      <c r="E88" s="89"/>
      <c r="F88" s="89"/>
      <c r="G88" s="89"/>
      <c r="H88" s="89"/>
      <c r="I88" s="89"/>
      <c r="J88" s="89"/>
      <c r="K88" s="89"/>
      <c r="L88" s="27"/>
    </row>
    <row r="89" spans="1:12" ht="30" customHeight="1" x14ac:dyDescent="0.2">
      <c r="B89" s="89" t="s">
        <v>46</v>
      </c>
      <c r="C89" s="89"/>
      <c r="D89" s="89"/>
      <c r="E89" s="89"/>
      <c r="F89" s="89"/>
      <c r="G89" s="89"/>
      <c r="H89" s="89"/>
      <c r="I89" s="89"/>
      <c r="J89" s="89"/>
      <c r="K89" s="89"/>
      <c r="L89" s="27"/>
    </row>
    <row r="90" spans="1:12" ht="20.25" customHeight="1" x14ac:dyDescent="0.2"/>
    <row r="91" spans="1:12" ht="16.5" customHeight="1" thickBot="1" x14ac:dyDescent="0.25">
      <c r="E91" s="94" t="s">
        <v>6</v>
      </c>
      <c r="F91" s="94"/>
      <c r="G91" s="94"/>
      <c r="H91" s="94"/>
      <c r="I91" s="94"/>
      <c r="J91" s="94"/>
      <c r="K91" s="94"/>
    </row>
    <row r="92" spans="1:12" ht="29.25" customHeight="1" thickBot="1" x14ac:dyDescent="0.25">
      <c r="A92" s="28" t="s">
        <v>4</v>
      </c>
      <c r="B92" s="29" t="s">
        <v>33</v>
      </c>
      <c r="C92" s="29" t="s">
        <v>24</v>
      </c>
      <c r="D92" s="29" t="s">
        <v>5</v>
      </c>
      <c r="E92" s="30" t="s">
        <v>32</v>
      </c>
      <c r="F92" s="30" t="s">
        <v>28</v>
      </c>
      <c r="G92" s="30" t="s">
        <v>31</v>
      </c>
      <c r="H92" s="30" t="s">
        <v>29</v>
      </c>
      <c r="I92" s="30" t="s">
        <v>30</v>
      </c>
      <c r="J92" s="30" t="s">
        <v>14</v>
      </c>
      <c r="K92" s="30" t="s">
        <v>19</v>
      </c>
      <c r="L92" s="28" t="s">
        <v>7</v>
      </c>
    </row>
    <row r="93" spans="1:12" ht="18.75" customHeight="1" x14ac:dyDescent="0.2">
      <c r="A93" s="38">
        <v>41</v>
      </c>
      <c r="B93" s="39">
        <v>1</v>
      </c>
      <c r="C93" s="39">
        <v>314</v>
      </c>
      <c r="D93" s="40" t="s">
        <v>47</v>
      </c>
      <c r="E93" s="41">
        <v>60000</v>
      </c>
      <c r="F93" s="41">
        <v>60000</v>
      </c>
      <c r="G93" s="41">
        <v>16751.73</v>
      </c>
      <c r="H93" s="41">
        <v>16751.73</v>
      </c>
      <c r="I93" s="41">
        <v>16751.73</v>
      </c>
      <c r="J93" s="41">
        <v>16751.73</v>
      </c>
      <c r="K93" s="41">
        <v>16751.73</v>
      </c>
      <c r="L93" s="42"/>
    </row>
    <row r="94" spans="1:12" ht="27" customHeight="1" x14ac:dyDescent="0.2">
      <c r="A94" s="43">
        <v>42</v>
      </c>
      <c r="B94" s="35">
        <v>1</v>
      </c>
      <c r="C94" s="35">
        <v>317</v>
      </c>
      <c r="D94" s="37" t="s">
        <v>47</v>
      </c>
      <c r="E94" s="36">
        <v>343944</v>
      </c>
      <c r="F94" s="36">
        <v>343944</v>
      </c>
      <c r="G94" s="36">
        <v>65999.990000000005</v>
      </c>
      <c r="H94" s="36">
        <v>65999.990000000005</v>
      </c>
      <c r="I94" s="36">
        <v>65999.990000000005</v>
      </c>
      <c r="J94" s="36">
        <v>65999.990000000005</v>
      </c>
      <c r="K94" s="36">
        <v>65999.990000000005</v>
      </c>
      <c r="L94" s="44"/>
    </row>
    <row r="95" spans="1:12" ht="27" customHeight="1" x14ac:dyDescent="0.2">
      <c r="A95" s="43">
        <v>43</v>
      </c>
      <c r="B95" s="35">
        <v>1</v>
      </c>
      <c r="C95" s="35">
        <v>318</v>
      </c>
      <c r="D95" s="37" t="s">
        <v>47</v>
      </c>
      <c r="E95" s="36">
        <v>6160</v>
      </c>
      <c r="F95" s="36">
        <v>6282.32</v>
      </c>
      <c r="G95" s="36">
        <v>2494.2199999999998</v>
      </c>
      <c r="H95" s="36">
        <v>2494.2199999999998</v>
      </c>
      <c r="I95" s="36">
        <v>2494.2199999999998</v>
      </c>
      <c r="J95" s="36">
        <v>2494.2199999999998</v>
      </c>
      <c r="K95" s="36">
        <v>2494.2199999999998</v>
      </c>
      <c r="L95" s="44"/>
    </row>
    <row r="96" spans="1:12" ht="27" customHeight="1" x14ac:dyDescent="0.2">
      <c r="A96" s="43">
        <v>44</v>
      </c>
      <c r="B96" s="35">
        <v>1</v>
      </c>
      <c r="C96" s="35">
        <v>319</v>
      </c>
      <c r="D96" s="37" t="s">
        <v>47</v>
      </c>
      <c r="E96" s="36">
        <v>37727</v>
      </c>
      <c r="F96" s="36">
        <v>50918.520000000004</v>
      </c>
      <c r="G96" s="36">
        <v>28251.56</v>
      </c>
      <c r="H96" s="36">
        <v>28251.56</v>
      </c>
      <c r="I96" s="36">
        <v>28251.56</v>
      </c>
      <c r="J96" s="36">
        <v>28251.56</v>
      </c>
      <c r="K96" s="36">
        <v>28251.56</v>
      </c>
      <c r="L96" s="44"/>
    </row>
    <row r="97" spans="1:12" ht="27" customHeight="1" x14ac:dyDescent="0.2">
      <c r="A97" s="43">
        <v>45</v>
      </c>
      <c r="B97" s="35">
        <v>1</v>
      </c>
      <c r="C97" s="35">
        <v>323</v>
      </c>
      <c r="D97" s="37" t="s">
        <v>47</v>
      </c>
      <c r="E97" s="36">
        <v>135515.49</v>
      </c>
      <c r="F97" s="36">
        <v>135393.16999999998</v>
      </c>
      <c r="G97" s="36">
        <v>64457.73</v>
      </c>
      <c r="H97" s="36">
        <v>64457.73</v>
      </c>
      <c r="I97" s="36">
        <v>64457.73</v>
      </c>
      <c r="J97" s="36">
        <v>64457.73</v>
      </c>
      <c r="K97" s="36">
        <v>64457.73</v>
      </c>
      <c r="L97" s="44"/>
    </row>
    <row r="98" spans="1:12" ht="27" customHeight="1" x14ac:dyDescent="0.2">
      <c r="A98" s="43">
        <v>46</v>
      </c>
      <c r="B98" s="35">
        <v>1</v>
      </c>
      <c r="C98" s="35">
        <v>325</v>
      </c>
      <c r="D98" s="37" t="s">
        <v>47</v>
      </c>
      <c r="E98" s="36">
        <v>11892</v>
      </c>
      <c r="F98" s="36">
        <v>11892</v>
      </c>
      <c r="G98" s="36">
        <v>10962</v>
      </c>
      <c r="H98" s="36">
        <v>10962</v>
      </c>
      <c r="I98" s="36">
        <v>10962</v>
      </c>
      <c r="J98" s="36">
        <v>10962</v>
      </c>
      <c r="K98" s="36">
        <v>10962</v>
      </c>
      <c r="L98" s="44"/>
    </row>
    <row r="99" spans="1:12" ht="27" customHeight="1" x14ac:dyDescent="0.2">
      <c r="A99" s="43">
        <v>47</v>
      </c>
      <c r="B99" s="35">
        <v>1</v>
      </c>
      <c r="C99" s="35">
        <v>326</v>
      </c>
      <c r="D99" s="37" t="s">
        <v>47</v>
      </c>
      <c r="E99" s="36">
        <v>8000</v>
      </c>
      <c r="F99" s="36">
        <v>8000</v>
      </c>
      <c r="G99" s="36">
        <v>5974</v>
      </c>
      <c r="H99" s="36">
        <v>5974</v>
      </c>
      <c r="I99" s="36">
        <v>5974</v>
      </c>
      <c r="J99" s="36">
        <v>5974</v>
      </c>
      <c r="K99" s="36">
        <v>5974</v>
      </c>
      <c r="L99" s="44"/>
    </row>
    <row r="100" spans="1:12" ht="27" customHeight="1" x14ac:dyDescent="0.2">
      <c r="A100" s="43">
        <v>48</v>
      </c>
      <c r="B100" s="35">
        <v>1</v>
      </c>
      <c r="C100" s="35">
        <v>327</v>
      </c>
      <c r="D100" s="37" t="s">
        <v>47</v>
      </c>
      <c r="E100" s="36">
        <v>319350</v>
      </c>
      <c r="F100" s="36">
        <v>319350</v>
      </c>
      <c r="G100" s="36">
        <v>264110.40999999997</v>
      </c>
      <c r="H100" s="36">
        <v>264110.40999999997</v>
      </c>
      <c r="I100" s="36">
        <v>264110.40999999997</v>
      </c>
      <c r="J100" s="36">
        <v>264110.40999999997</v>
      </c>
      <c r="K100" s="36">
        <v>264110.40999999997</v>
      </c>
      <c r="L100" s="44"/>
    </row>
    <row r="101" spans="1:12" ht="27" customHeight="1" x14ac:dyDescent="0.2">
      <c r="A101" s="43">
        <v>49</v>
      </c>
      <c r="B101" s="35">
        <v>1</v>
      </c>
      <c r="C101" s="35">
        <v>328</v>
      </c>
      <c r="D101" s="37" t="s">
        <v>47</v>
      </c>
      <c r="E101" s="36">
        <v>0</v>
      </c>
      <c r="F101" s="36">
        <v>0</v>
      </c>
      <c r="G101" s="36">
        <v>0</v>
      </c>
      <c r="H101" s="36">
        <v>0</v>
      </c>
      <c r="I101" s="36">
        <v>0</v>
      </c>
      <c r="J101" s="36">
        <v>0</v>
      </c>
      <c r="K101" s="36">
        <v>0</v>
      </c>
      <c r="L101" s="44"/>
    </row>
    <row r="102" spans="1:12" ht="27" customHeight="1" x14ac:dyDescent="0.2">
      <c r="A102" s="43">
        <v>50</v>
      </c>
      <c r="B102" s="35">
        <v>1</v>
      </c>
      <c r="C102" s="35">
        <v>329</v>
      </c>
      <c r="D102" s="37" t="s">
        <v>47</v>
      </c>
      <c r="E102" s="36">
        <v>37855</v>
      </c>
      <c r="F102" s="36">
        <v>37855</v>
      </c>
      <c r="G102" s="36">
        <v>11919</v>
      </c>
      <c r="H102" s="36">
        <v>11919</v>
      </c>
      <c r="I102" s="36">
        <v>11919</v>
      </c>
      <c r="J102" s="36">
        <v>11919</v>
      </c>
      <c r="K102" s="36">
        <v>11919</v>
      </c>
      <c r="L102" s="44"/>
    </row>
    <row r="103" spans="1:12" ht="27" customHeight="1" x14ac:dyDescent="0.2">
      <c r="A103" s="43">
        <v>51</v>
      </c>
      <c r="B103" s="35">
        <v>1</v>
      </c>
      <c r="C103" s="35">
        <v>333</v>
      </c>
      <c r="D103" s="37" t="s">
        <v>47</v>
      </c>
      <c r="E103" s="36">
        <v>7900</v>
      </c>
      <c r="F103" s="36">
        <v>31100</v>
      </c>
      <c r="G103" s="36">
        <v>5000</v>
      </c>
      <c r="H103" s="36">
        <v>5000</v>
      </c>
      <c r="I103" s="36">
        <v>5000</v>
      </c>
      <c r="J103" s="36">
        <v>5000</v>
      </c>
      <c r="K103" s="36">
        <v>5000</v>
      </c>
      <c r="L103" s="44"/>
    </row>
    <row r="104" spans="1:12" ht="27" customHeight="1" x14ac:dyDescent="0.2">
      <c r="A104" s="43">
        <v>52</v>
      </c>
      <c r="B104" s="35">
        <v>1</v>
      </c>
      <c r="C104" s="35">
        <v>334</v>
      </c>
      <c r="D104" s="37" t="s">
        <v>47</v>
      </c>
      <c r="E104" s="36">
        <v>93317</v>
      </c>
      <c r="F104" s="36">
        <v>93317</v>
      </c>
      <c r="G104" s="36">
        <v>60644</v>
      </c>
      <c r="H104" s="36">
        <v>60644</v>
      </c>
      <c r="I104" s="36">
        <v>60644</v>
      </c>
      <c r="J104" s="36">
        <v>60644</v>
      </c>
      <c r="K104" s="36">
        <v>60644</v>
      </c>
      <c r="L104" s="44"/>
    </row>
    <row r="105" spans="1:12" ht="27" customHeight="1" x14ac:dyDescent="0.2">
      <c r="A105" s="43">
        <v>53</v>
      </c>
      <c r="B105" s="35">
        <v>1</v>
      </c>
      <c r="C105" s="35">
        <v>336</v>
      </c>
      <c r="D105" s="37" t="s">
        <v>47</v>
      </c>
      <c r="E105" s="36">
        <v>1100</v>
      </c>
      <c r="F105" s="36">
        <v>1100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44"/>
    </row>
    <row r="106" spans="1:12" ht="27" customHeight="1" x14ac:dyDescent="0.2">
      <c r="A106" s="43">
        <v>54</v>
      </c>
      <c r="B106" s="35">
        <v>1</v>
      </c>
      <c r="C106" s="35">
        <v>338</v>
      </c>
      <c r="D106" s="37" t="s">
        <v>47</v>
      </c>
      <c r="E106" s="36">
        <v>443280</v>
      </c>
      <c r="F106" s="36">
        <v>443280</v>
      </c>
      <c r="G106" s="36">
        <v>219936</v>
      </c>
      <c r="H106" s="36">
        <v>219936</v>
      </c>
      <c r="I106" s="36">
        <v>219936</v>
      </c>
      <c r="J106" s="36">
        <v>219936</v>
      </c>
      <c r="K106" s="36">
        <v>219936</v>
      </c>
      <c r="L106" s="44"/>
    </row>
    <row r="107" spans="1:12" ht="27" customHeight="1" x14ac:dyDescent="0.2">
      <c r="A107" s="43">
        <v>55</v>
      </c>
      <c r="B107" s="35">
        <v>1</v>
      </c>
      <c r="C107" s="35">
        <v>339</v>
      </c>
      <c r="D107" s="37" t="s">
        <v>47</v>
      </c>
      <c r="E107" s="36">
        <v>3000</v>
      </c>
      <c r="F107" s="36">
        <v>3000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  <c r="L107" s="44"/>
    </row>
    <row r="108" spans="1:12" ht="27" customHeight="1" x14ac:dyDescent="0.2">
      <c r="A108" s="43">
        <v>56</v>
      </c>
      <c r="B108" s="35">
        <v>1</v>
      </c>
      <c r="C108" s="35">
        <v>341</v>
      </c>
      <c r="D108" s="37" t="s">
        <v>47</v>
      </c>
      <c r="E108" s="36">
        <v>1328</v>
      </c>
      <c r="F108" s="36">
        <v>1328</v>
      </c>
      <c r="G108" s="36">
        <v>1328</v>
      </c>
      <c r="H108" s="36">
        <v>1328</v>
      </c>
      <c r="I108" s="36">
        <v>1328</v>
      </c>
      <c r="J108" s="36">
        <v>1328</v>
      </c>
      <c r="K108" s="36">
        <v>1328</v>
      </c>
      <c r="L108" s="44"/>
    </row>
    <row r="109" spans="1:12" ht="27" customHeight="1" x14ac:dyDescent="0.2">
      <c r="A109" s="43">
        <v>57</v>
      </c>
      <c r="B109" s="35">
        <v>1</v>
      </c>
      <c r="C109" s="35">
        <v>345</v>
      </c>
      <c r="D109" s="37" t="s">
        <v>47</v>
      </c>
      <c r="E109" s="36">
        <v>29384</v>
      </c>
      <c r="F109" s="36">
        <v>29384</v>
      </c>
      <c r="G109" s="36">
        <v>17424.32</v>
      </c>
      <c r="H109" s="36">
        <v>17424.32</v>
      </c>
      <c r="I109" s="36">
        <v>17424.32</v>
      </c>
      <c r="J109" s="36">
        <v>17424.32</v>
      </c>
      <c r="K109" s="36">
        <v>17424.32</v>
      </c>
      <c r="L109" s="44"/>
    </row>
    <row r="110" spans="1:12" ht="27" customHeight="1" x14ac:dyDescent="0.2">
      <c r="A110" s="43">
        <v>58</v>
      </c>
      <c r="B110" s="35">
        <v>1</v>
      </c>
      <c r="C110" s="35">
        <v>347</v>
      </c>
      <c r="D110" s="37" t="s">
        <v>47</v>
      </c>
      <c r="E110" s="36">
        <v>9393</v>
      </c>
      <c r="F110" s="36">
        <v>11448</v>
      </c>
      <c r="G110" s="36">
        <v>8468</v>
      </c>
      <c r="H110" s="36">
        <v>8468</v>
      </c>
      <c r="I110" s="36">
        <v>8468</v>
      </c>
      <c r="J110" s="36">
        <v>8468</v>
      </c>
      <c r="K110" s="36">
        <v>8468</v>
      </c>
      <c r="L110" s="44"/>
    </row>
    <row r="111" spans="1:12" ht="27" customHeight="1" x14ac:dyDescent="0.2">
      <c r="A111" s="43">
        <v>59</v>
      </c>
      <c r="B111" s="35">
        <v>1</v>
      </c>
      <c r="C111" s="35">
        <v>351</v>
      </c>
      <c r="D111" s="37" t="s">
        <v>47</v>
      </c>
      <c r="E111" s="36">
        <v>30284</v>
      </c>
      <c r="F111" s="36">
        <v>21065.47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44"/>
    </row>
    <row r="112" spans="1:12" ht="27" customHeight="1" thickBot="1" x14ac:dyDescent="0.25">
      <c r="A112" s="43">
        <v>60</v>
      </c>
      <c r="B112" s="45">
        <v>1</v>
      </c>
      <c r="C112" s="45">
        <v>352</v>
      </c>
      <c r="D112" s="46" t="s">
        <v>47</v>
      </c>
      <c r="E112" s="47">
        <v>5500</v>
      </c>
      <c r="F112" s="47">
        <v>5500</v>
      </c>
      <c r="G112" s="47">
        <v>1950</v>
      </c>
      <c r="H112" s="47">
        <v>1950</v>
      </c>
      <c r="I112" s="47">
        <v>1950</v>
      </c>
      <c r="J112" s="47">
        <v>1950</v>
      </c>
      <c r="K112" s="47">
        <v>1950</v>
      </c>
      <c r="L112" s="48"/>
    </row>
    <row r="113" spans="1:14" ht="27" customHeight="1" thickBot="1" x14ac:dyDescent="0.25">
      <c r="D113" s="6" t="s">
        <v>1</v>
      </c>
      <c r="E113" s="49">
        <f>SUM(E93:E112)</f>
        <v>1584929.49</v>
      </c>
      <c r="F113" s="49">
        <f t="shared" ref="F113:J113" si="2">SUM(F93:F112)</f>
        <v>1614157.48</v>
      </c>
      <c r="G113" s="49">
        <f t="shared" si="2"/>
        <v>785670.96</v>
      </c>
      <c r="H113" s="49">
        <f t="shared" si="2"/>
        <v>785670.96</v>
      </c>
      <c r="I113" s="49">
        <f t="shared" si="2"/>
        <v>785670.96</v>
      </c>
      <c r="J113" s="49">
        <f t="shared" si="2"/>
        <v>785670.96</v>
      </c>
      <c r="K113" s="49">
        <f>SUM(K93:K112)</f>
        <v>785670.96</v>
      </c>
    </row>
    <row r="114" spans="1:14" ht="21.75" customHeight="1" x14ac:dyDescent="0.2">
      <c r="A114" s="4" t="s">
        <v>25</v>
      </c>
      <c r="G114" s="22"/>
      <c r="H114" s="22"/>
      <c r="I114" s="22"/>
      <c r="J114" s="23"/>
      <c r="K114" s="23"/>
      <c r="L114" s="23"/>
      <c r="M114" s="23"/>
    </row>
    <row r="115" spans="1:14" ht="21.75" customHeight="1" x14ac:dyDescent="0.2">
      <c r="A115" s="4"/>
      <c r="G115" s="22"/>
      <c r="H115" s="22"/>
      <c r="I115" s="22"/>
      <c r="J115" s="23"/>
      <c r="K115" s="23"/>
      <c r="L115" s="23"/>
      <c r="M115" s="23"/>
    </row>
    <row r="116" spans="1:14" ht="24" customHeight="1" x14ac:dyDescent="0.2">
      <c r="M116" s="26"/>
    </row>
    <row r="117" spans="1:14" ht="12.75" customHeight="1" x14ac:dyDescent="0.2">
      <c r="B117" s="92" t="s">
        <v>21</v>
      </c>
      <c r="C117" s="92"/>
      <c r="D117" s="92"/>
      <c r="G117" s="92" t="s">
        <v>22</v>
      </c>
      <c r="H117" s="92"/>
      <c r="I117" s="92"/>
      <c r="J117" s="92"/>
      <c r="K117" s="25"/>
      <c r="L117" s="50" t="s">
        <v>23</v>
      </c>
      <c r="M117" s="5"/>
    </row>
    <row r="118" spans="1:14" s="54" customFormat="1" ht="27.75" customHeight="1" x14ac:dyDescent="0.25">
      <c r="B118" s="91" t="s">
        <v>48</v>
      </c>
      <c r="C118" s="91"/>
      <c r="D118" s="91"/>
      <c r="G118" s="91" t="s">
        <v>49</v>
      </c>
      <c r="H118" s="91"/>
      <c r="I118" s="91"/>
      <c r="J118" s="91"/>
      <c r="K118" s="55"/>
      <c r="L118" s="64" t="s">
        <v>50</v>
      </c>
      <c r="M118" s="63"/>
      <c r="N118" s="63"/>
    </row>
    <row r="119" spans="1:14" ht="55.5" customHeight="1" x14ac:dyDescent="0.2">
      <c r="A119" s="83" t="s">
        <v>36</v>
      </c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5"/>
    </row>
    <row r="120" spans="1:14" ht="17.2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</row>
    <row r="121" spans="1:14" ht="16.5" customHeight="1" x14ac:dyDescent="0.2">
      <c r="A121" s="18"/>
      <c r="B121" s="2" t="s">
        <v>9</v>
      </c>
      <c r="C121" s="2"/>
      <c r="D121" s="56" t="s">
        <v>37</v>
      </c>
      <c r="H121" s="90" t="s">
        <v>34</v>
      </c>
      <c r="I121" s="90"/>
      <c r="J121" s="90"/>
      <c r="K121" s="90"/>
      <c r="L121" s="90"/>
    </row>
    <row r="122" spans="1:14" ht="29.25" customHeight="1" x14ac:dyDescent="0.2">
      <c r="B122" s="2" t="s">
        <v>10</v>
      </c>
      <c r="C122" s="2"/>
      <c r="D122" s="57" t="s">
        <v>38</v>
      </c>
      <c r="G122" s="2"/>
      <c r="H122" s="2"/>
      <c r="I122" s="2" t="s">
        <v>8</v>
      </c>
      <c r="J122" s="60" t="s">
        <v>41</v>
      </c>
      <c r="K122" s="56"/>
      <c r="L122" s="51"/>
    </row>
    <row r="123" spans="1:14" ht="39.75" customHeight="1" x14ac:dyDescent="0.2">
      <c r="B123" s="95" t="s">
        <v>3</v>
      </c>
      <c r="C123" s="95"/>
      <c r="D123" s="58" t="s">
        <v>39</v>
      </c>
      <c r="G123" s="2"/>
      <c r="H123" s="2"/>
      <c r="I123" s="2" t="s">
        <v>11</v>
      </c>
      <c r="J123" s="61" t="s">
        <v>42</v>
      </c>
      <c r="K123" s="56"/>
      <c r="L123" s="51"/>
    </row>
    <row r="124" spans="1:14" ht="20.25" customHeight="1" x14ac:dyDescent="0.2">
      <c r="B124" s="2" t="s">
        <v>2</v>
      </c>
      <c r="C124" s="2"/>
      <c r="D124" s="59"/>
      <c r="G124" s="2"/>
      <c r="H124" s="2"/>
      <c r="I124" s="2" t="s">
        <v>18</v>
      </c>
      <c r="J124" s="62" t="s">
        <v>43</v>
      </c>
      <c r="K124" s="56"/>
      <c r="L124" s="51"/>
    </row>
    <row r="125" spans="1:14" ht="21" customHeight="1" x14ac:dyDescent="0.2">
      <c r="B125" s="2" t="s">
        <v>27</v>
      </c>
      <c r="C125" s="2"/>
      <c r="D125" s="59" t="s">
        <v>40</v>
      </c>
      <c r="G125" s="2"/>
      <c r="H125" s="2"/>
      <c r="I125" s="2" t="s">
        <v>20</v>
      </c>
      <c r="J125" s="56" t="s">
        <v>44</v>
      </c>
      <c r="K125" s="56" t="s">
        <v>45</v>
      </c>
      <c r="L125" s="51"/>
    </row>
    <row r="126" spans="1:14" ht="21" customHeight="1" x14ac:dyDescent="0.2">
      <c r="B126" s="3"/>
      <c r="C126" s="3"/>
      <c r="D126" s="3"/>
    </row>
    <row r="127" spans="1:14" ht="30" customHeight="1" x14ac:dyDescent="0.2">
      <c r="A127" s="27"/>
      <c r="B127" s="89" t="s">
        <v>26</v>
      </c>
      <c r="C127" s="89"/>
      <c r="D127" s="89"/>
      <c r="E127" s="89"/>
      <c r="F127" s="89"/>
      <c r="G127" s="89"/>
      <c r="H127" s="89"/>
      <c r="I127" s="89"/>
      <c r="J127" s="89"/>
      <c r="K127" s="89"/>
      <c r="L127" s="27"/>
    </row>
    <row r="128" spans="1:14" ht="30" customHeight="1" x14ac:dyDescent="0.2">
      <c r="B128" s="89" t="s">
        <v>46</v>
      </c>
      <c r="C128" s="89"/>
      <c r="D128" s="89"/>
      <c r="E128" s="89"/>
      <c r="F128" s="89"/>
      <c r="G128" s="89"/>
      <c r="H128" s="89"/>
      <c r="I128" s="89"/>
      <c r="J128" s="89"/>
      <c r="K128" s="89"/>
      <c r="L128" s="27"/>
    </row>
    <row r="129" spans="1:12" ht="20.25" customHeight="1" x14ac:dyDescent="0.2"/>
    <row r="130" spans="1:12" ht="16.5" customHeight="1" thickBot="1" x14ac:dyDescent="0.25">
      <c r="E130" s="94" t="s">
        <v>6</v>
      </c>
      <c r="F130" s="94"/>
      <c r="G130" s="94"/>
      <c r="H130" s="94"/>
      <c r="I130" s="94"/>
      <c r="J130" s="94"/>
      <c r="K130" s="94"/>
    </row>
    <row r="131" spans="1:12" ht="29.25" customHeight="1" thickBot="1" x14ac:dyDescent="0.25">
      <c r="A131" s="28" t="s">
        <v>4</v>
      </c>
      <c r="B131" s="29" t="s">
        <v>33</v>
      </c>
      <c r="C131" s="29" t="s">
        <v>24</v>
      </c>
      <c r="D131" s="29" t="s">
        <v>5</v>
      </c>
      <c r="E131" s="30" t="s">
        <v>32</v>
      </c>
      <c r="F131" s="30" t="s">
        <v>28</v>
      </c>
      <c r="G131" s="30" t="s">
        <v>31</v>
      </c>
      <c r="H131" s="30" t="s">
        <v>29</v>
      </c>
      <c r="I131" s="30" t="s">
        <v>30</v>
      </c>
      <c r="J131" s="30" t="s">
        <v>14</v>
      </c>
      <c r="K131" s="30" t="s">
        <v>19</v>
      </c>
      <c r="L131" s="28" t="s">
        <v>7</v>
      </c>
    </row>
    <row r="132" spans="1:12" ht="18.75" customHeight="1" x14ac:dyDescent="0.2">
      <c r="A132" s="38">
        <v>61</v>
      </c>
      <c r="B132" s="39">
        <v>1</v>
      </c>
      <c r="C132" s="39">
        <v>353</v>
      </c>
      <c r="D132" s="40" t="s">
        <v>47</v>
      </c>
      <c r="E132" s="41">
        <v>27108</v>
      </c>
      <c r="F132" s="41">
        <v>27108</v>
      </c>
      <c r="G132" s="41">
        <v>375.01</v>
      </c>
      <c r="H132" s="41">
        <v>375.01</v>
      </c>
      <c r="I132" s="41">
        <v>375.01</v>
      </c>
      <c r="J132" s="41">
        <v>375.01</v>
      </c>
      <c r="K132" s="41">
        <v>375.01</v>
      </c>
      <c r="L132" s="42"/>
    </row>
    <row r="133" spans="1:12" ht="27" customHeight="1" x14ac:dyDescent="0.2">
      <c r="A133" s="43">
        <v>62</v>
      </c>
      <c r="B133" s="35">
        <v>1</v>
      </c>
      <c r="C133" s="35">
        <v>357</v>
      </c>
      <c r="D133" s="37" t="s">
        <v>47</v>
      </c>
      <c r="E133" s="36">
        <v>46397.96</v>
      </c>
      <c r="F133" s="36">
        <v>46397.96</v>
      </c>
      <c r="G133" s="36">
        <v>0</v>
      </c>
      <c r="H133" s="36">
        <v>0</v>
      </c>
      <c r="I133" s="36">
        <v>0</v>
      </c>
      <c r="J133" s="36">
        <v>0</v>
      </c>
      <c r="K133" s="36">
        <v>0</v>
      </c>
      <c r="L133" s="44"/>
    </row>
    <row r="134" spans="1:12" ht="27" customHeight="1" x14ac:dyDescent="0.2">
      <c r="A134" s="43">
        <v>63</v>
      </c>
      <c r="B134" s="35">
        <v>1</v>
      </c>
      <c r="C134" s="35">
        <v>358</v>
      </c>
      <c r="D134" s="37" t="s">
        <v>47</v>
      </c>
      <c r="E134" s="36">
        <v>736200</v>
      </c>
      <c r="F134" s="36">
        <v>736200</v>
      </c>
      <c r="G134" s="36">
        <v>374861.63</v>
      </c>
      <c r="H134" s="36">
        <v>374861.63</v>
      </c>
      <c r="I134" s="36">
        <v>374861.63</v>
      </c>
      <c r="J134" s="36">
        <v>374861.63</v>
      </c>
      <c r="K134" s="36">
        <v>374861.63</v>
      </c>
      <c r="L134" s="44"/>
    </row>
    <row r="135" spans="1:12" ht="27" customHeight="1" x14ac:dyDescent="0.2">
      <c r="A135" s="43">
        <v>64</v>
      </c>
      <c r="B135" s="35">
        <v>1</v>
      </c>
      <c r="C135" s="35">
        <v>359</v>
      </c>
      <c r="D135" s="37" t="s">
        <v>47</v>
      </c>
      <c r="E135" s="36">
        <v>16500</v>
      </c>
      <c r="F135" s="36">
        <v>16500</v>
      </c>
      <c r="G135" s="36">
        <v>0</v>
      </c>
      <c r="H135" s="36">
        <v>0</v>
      </c>
      <c r="I135" s="36">
        <v>0</v>
      </c>
      <c r="J135" s="36">
        <v>0</v>
      </c>
      <c r="K135" s="36">
        <v>0</v>
      </c>
      <c r="L135" s="44"/>
    </row>
    <row r="136" spans="1:12" ht="27" customHeight="1" x14ac:dyDescent="0.2">
      <c r="A136" s="43">
        <v>65</v>
      </c>
      <c r="B136" s="35">
        <v>1</v>
      </c>
      <c r="C136" s="35">
        <v>361</v>
      </c>
      <c r="D136" s="37" t="s">
        <v>47</v>
      </c>
      <c r="E136" s="36">
        <v>237124.9</v>
      </c>
      <c r="F136" s="36">
        <v>237124.9</v>
      </c>
      <c r="G136" s="36">
        <v>140893.5</v>
      </c>
      <c r="H136" s="36">
        <v>140893.5</v>
      </c>
      <c r="I136" s="36">
        <v>140893.5</v>
      </c>
      <c r="J136" s="36">
        <v>140893.5</v>
      </c>
      <c r="K136" s="36">
        <v>140893.5</v>
      </c>
      <c r="L136" s="44"/>
    </row>
    <row r="137" spans="1:12" ht="27" customHeight="1" x14ac:dyDescent="0.2">
      <c r="A137" s="43">
        <v>66</v>
      </c>
      <c r="B137" s="35">
        <v>1</v>
      </c>
      <c r="C137" s="35">
        <v>371</v>
      </c>
      <c r="D137" s="37" t="s">
        <v>47</v>
      </c>
      <c r="E137" s="36">
        <v>67738.5</v>
      </c>
      <c r="F137" s="36">
        <v>67678.5</v>
      </c>
      <c r="G137" s="36">
        <v>25988.84</v>
      </c>
      <c r="H137" s="36">
        <v>25988.84</v>
      </c>
      <c r="I137" s="36">
        <v>25988.84</v>
      </c>
      <c r="J137" s="36">
        <v>25988.84</v>
      </c>
      <c r="K137" s="36">
        <v>25988.84</v>
      </c>
      <c r="L137" s="44"/>
    </row>
    <row r="138" spans="1:12" ht="27" customHeight="1" x14ac:dyDescent="0.2">
      <c r="A138" s="43">
        <v>67</v>
      </c>
      <c r="B138" s="35">
        <v>1</v>
      </c>
      <c r="C138" s="35">
        <v>372</v>
      </c>
      <c r="D138" s="37" t="s">
        <v>47</v>
      </c>
      <c r="E138" s="36">
        <v>41657.19</v>
      </c>
      <c r="F138" s="36">
        <v>42811.19</v>
      </c>
      <c r="G138" s="36">
        <v>16714.28</v>
      </c>
      <c r="H138" s="36">
        <v>16714.28</v>
      </c>
      <c r="I138" s="36">
        <v>16714.28</v>
      </c>
      <c r="J138" s="36">
        <v>16714.29</v>
      </c>
      <c r="K138" s="36">
        <v>16714.29</v>
      </c>
      <c r="L138" s="44"/>
    </row>
    <row r="139" spans="1:12" ht="27" customHeight="1" x14ac:dyDescent="0.2">
      <c r="A139" s="43">
        <v>68</v>
      </c>
      <c r="B139" s="35">
        <v>1</v>
      </c>
      <c r="C139" s="35">
        <v>375</v>
      </c>
      <c r="D139" s="37" t="s">
        <v>47</v>
      </c>
      <c r="E139" s="36">
        <v>482105.56</v>
      </c>
      <c r="F139" s="36">
        <v>456807.8</v>
      </c>
      <c r="G139" s="36">
        <v>234663.39</v>
      </c>
      <c r="H139" s="36">
        <v>234663.39</v>
      </c>
      <c r="I139" s="36">
        <v>234663.39</v>
      </c>
      <c r="J139" s="36">
        <v>234663.39</v>
      </c>
      <c r="K139" s="36">
        <v>234663.39</v>
      </c>
      <c r="L139" s="44"/>
    </row>
    <row r="140" spans="1:12" ht="27" customHeight="1" x14ac:dyDescent="0.2">
      <c r="A140" s="43">
        <v>69</v>
      </c>
      <c r="B140" s="35">
        <v>1</v>
      </c>
      <c r="C140" s="35">
        <v>376</v>
      </c>
      <c r="D140" s="37" t="s">
        <v>47</v>
      </c>
      <c r="E140" s="36">
        <v>15000</v>
      </c>
      <c r="F140" s="36">
        <v>15000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44"/>
    </row>
    <row r="141" spans="1:12" ht="27" customHeight="1" x14ac:dyDescent="0.2">
      <c r="A141" s="43">
        <v>70</v>
      </c>
      <c r="B141" s="35">
        <v>1</v>
      </c>
      <c r="C141" s="35">
        <v>381</v>
      </c>
      <c r="D141" s="37" t="s">
        <v>47</v>
      </c>
      <c r="E141" s="36">
        <v>2975</v>
      </c>
      <c r="F141" s="36">
        <v>2975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44"/>
    </row>
    <row r="142" spans="1:12" ht="27" customHeight="1" x14ac:dyDescent="0.2">
      <c r="A142" s="43">
        <v>71</v>
      </c>
      <c r="B142" s="35">
        <v>1</v>
      </c>
      <c r="C142" s="35">
        <v>382</v>
      </c>
      <c r="D142" s="37" t="s">
        <v>47</v>
      </c>
      <c r="E142" s="36">
        <v>324398.65000000002</v>
      </c>
      <c r="F142" s="36">
        <v>325342.41000000003</v>
      </c>
      <c r="G142" s="36">
        <v>127809.7</v>
      </c>
      <c r="H142" s="36">
        <v>127809.7</v>
      </c>
      <c r="I142" s="36">
        <v>127809.7</v>
      </c>
      <c r="J142" s="36">
        <v>127809.7</v>
      </c>
      <c r="K142" s="36">
        <v>127809.7</v>
      </c>
      <c r="L142" s="44"/>
    </row>
    <row r="143" spans="1:12" ht="27" customHeight="1" x14ac:dyDescent="0.2">
      <c r="A143" s="43">
        <v>72</v>
      </c>
      <c r="B143" s="35">
        <v>1</v>
      </c>
      <c r="C143" s="35">
        <v>383</v>
      </c>
      <c r="D143" s="37" t="s">
        <v>47</v>
      </c>
      <c r="E143" s="36">
        <v>158862</v>
      </c>
      <c r="F143" s="36">
        <v>144970.48000000001</v>
      </c>
      <c r="G143" s="36">
        <v>53311.27</v>
      </c>
      <c r="H143" s="36">
        <v>53311.27</v>
      </c>
      <c r="I143" s="36">
        <v>53311.27</v>
      </c>
      <c r="J143" s="36">
        <v>53311.27</v>
      </c>
      <c r="K143" s="36">
        <v>53311.27</v>
      </c>
      <c r="L143" s="44"/>
    </row>
    <row r="144" spans="1:12" ht="27" customHeight="1" x14ac:dyDescent="0.2">
      <c r="A144" s="43">
        <v>73</v>
      </c>
      <c r="B144" s="35">
        <v>1</v>
      </c>
      <c r="C144" s="35">
        <v>385</v>
      </c>
      <c r="D144" s="37" t="s">
        <v>47</v>
      </c>
      <c r="E144" s="36">
        <v>20988.54</v>
      </c>
      <c r="F144" s="36">
        <v>21688.54</v>
      </c>
      <c r="G144" s="36">
        <v>21158.57</v>
      </c>
      <c r="H144" s="36">
        <v>21158.57</v>
      </c>
      <c r="I144" s="36">
        <v>21158.57</v>
      </c>
      <c r="J144" s="36">
        <v>21158.57</v>
      </c>
      <c r="K144" s="36">
        <v>21158.57</v>
      </c>
      <c r="L144" s="44"/>
    </row>
    <row r="145" spans="1:14" ht="27" customHeight="1" x14ac:dyDescent="0.2">
      <c r="A145" s="43">
        <v>74</v>
      </c>
      <c r="B145" s="35">
        <v>1</v>
      </c>
      <c r="C145" s="35">
        <v>392</v>
      </c>
      <c r="D145" s="37" t="s">
        <v>47</v>
      </c>
      <c r="E145" s="36">
        <v>49406.05</v>
      </c>
      <c r="F145" s="36">
        <v>56629.58</v>
      </c>
      <c r="G145" s="36">
        <v>53759.58</v>
      </c>
      <c r="H145" s="36">
        <v>53759.58</v>
      </c>
      <c r="I145" s="36">
        <v>53759.58</v>
      </c>
      <c r="J145" s="36">
        <v>53759.58</v>
      </c>
      <c r="K145" s="36">
        <v>53759.58</v>
      </c>
      <c r="L145" s="44"/>
    </row>
    <row r="146" spans="1:14" ht="27" customHeight="1" x14ac:dyDescent="0.2">
      <c r="A146" s="43">
        <v>75</v>
      </c>
      <c r="B146" s="35">
        <v>1</v>
      </c>
      <c r="C146" s="35">
        <v>399</v>
      </c>
      <c r="D146" s="37" t="s">
        <v>47</v>
      </c>
      <c r="E146" s="36">
        <v>85779.01</v>
      </c>
      <c r="F146" s="36">
        <v>85779.01</v>
      </c>
      <c r="G146" s="36">
        <v>58869</v>
      </c>
      <c r="H146" s="36">
        <v>58869</v>
      </c>
      <c r="I146" s="36">
        <v>58869</v>
      </c>
      <c r="J146" s="36">
        <v>58869</v>
      </c>
      <c r="K146" s="36">
        <v>58869</v>
      </c>
      <c r="L146" s="44"/>
    </row>
    <row r="147" spans="1:14" ht="27" customHeight="1" x14ac:dyDescent="0.2">
      <c r="A147" s="43"/>
      <c r="B147" s="35"/>
      <c r="C147" s="65"/>
      <c r="D147" s="53" t="s">
        <v>1</v>
      </c>
      <c r="E147" s="69">
        <f>SUM(E132:E146)</f>
        <v>2312241.3599999994</v>
      </c>
      <c r="F147" s="69">
        <f t="shared" ref="F147:K147" si="3">SUM(F132:F146)</f>
        <v>2283013.3699999996</v>
      </c>
      <c r="G147" s="69">
        <f t="shared" si="3"/>
        <v>1108404.77</v>
      </c>
      <c r="H147" s="69">
        <f t="shared" si="3"/>
        <v>1108404.77</v>
      </c>
      <c r="I147" s="69">
        <f t="shared" si="3"/>
        <v>1108404.77</v>
      </c>
      <c r="J147" s="69">
        <f t="shared" si="3"/>
        <v>1108404.78</v>
      </c>
      <c r="K147" s="69">
        <f t="shared" si="3"/>
        <v>1108404.78</v>
      </c>
      <c r="L147" s="66"/>
    </row>
    <row r="148" spans="1:14" ht="27" customHeight="1" thickBot="1" x14ac:dyDescent="0.25">
      <c r="A148" s="43"/>
      <c r="B148" s="45"/>
      <c r="C148" s="45"/>
      <c r="D148" s="67"/>
      <c r="E148" s="68"/>
      <c r="F148" s="68"/>
      <c r="G148" s="68"/>
      <c r="H148" s="68"/>
      <c r="I148" s="68"/>
      <c r="J148" s="68"/>
      <c r="K148" s="68"/>
      <c r="L148" s="48"/>
    </row>
    <row r="149" spans="1:14" ht="27" customHeight="1" thickBot="1" x14ac:dyDescent="0.25">
      <c r="D149" s="70" t="s">
        <v>51</v>
      </c>
      <c r="E149" s="71">
        <f t="shared" ref="E149:K149" si="4">E34+E74+E113+E147</f>
        <v>57109481.999999985</v>
      </c>
      <c r="F149" s="71">
        <f t="shared" si="4"/>
        <v>57109481.999999978</v>
      </c>
      <c r="G149" s="71">
        <f t="shared" si="4"/>
        <v>43862328</v>
      </c>
      <c r="H149" s="71">
        <f t="shared" si="4"/>
        <v>40272132.859999999</v>
      </c>
      <c r="I149" s="71">
        <f t="shared" si="4"/>
        <v>40272132.859999999</v>
      </c>
      <c r="J149" s="71">
        <f t="shared" si="4"/>
        <v>36092485.750000007</v>
      </c>
      <c r="K149" s="71">
        <f t="shared" si="4"/>
        <v>36092485.750000007</v>
      </c>
    </row>
    <row r="150" spans="1:14" ht="21.75" customHeight="1" x14ac:dyDescent="0.2">
      <c r="A150" s="4" t="s">
        <v>25</v>
      </c>
      <c r="G150" s="22"/>
      <c r="H150" s="22"/>
      <c r="I150" s="22"/>
      <c r="J150" s="23"/>
      <c r="K150" s="23"/>
      <c r="L150" s="23"/>
      <c r="M150" s="23"/>
    </row>
    <row r="151" spans="1:14" ht="21.75" customHeight="1" x14ac:dyDescent="0.2">
      <c r="A151" s="4"/>
      <c r="G151" s="22"/>
      <c r="H151" s="22"/>
      <c r="I151" s="22"/>
      <c r="J151" s="23"/>
      <c r="K151" s="23"/>
      <c r="L151" s="23"/>
      <c r="M151" s="23"/>
    </row>
    <row r="152" spans="1:14" ht="24" customHeight="1" x14ac:dyDescent="0.2">
      <c r="M152" s="26"/>
    </row>
    <row r="153" spans="1:14" ht="12.75" customHeight="1" x14ac:dyDescent="0.2">
      <c r="B153" s="92" t="s">
        <v>21</v>
      </c>
      <c r="C153" s="92"/>
      <c r="D153" s="92"/>
      <c r="G153" s="92" t="s">
        <v>22</v>
      </c>
      <c r="H153" s="92"/>
      <c r="I153" s="92"/>
      <c r="J153" s="92"/>
      <c r="K153" s="25"/>
      <c r="L153" s="50" t="s">
        <v>23</v>
      </c>
      <c r="M153" s="5"/>
    </row>
    <row r="154" spans="1:14" s="54" customFormat="1" ht="27.75" customHeight="1" x14ac:dyDescent="0.25">
      <c r="B154" s="91" t="s">
        <v>48</v>
      </c>
      <c r="C154" s="91"/>
      <c r="D154" s="91"/>
      <c r="G154" s="91" t="s">
        <v>49</v>
      </c>
      <c r="H154" s="91"/>
      <c r="I154" s="91"/>
      <c r="J154" s="91"/>
      <c r="K154" s="55"/>
      <c r="L154" s="64" t="s">
        <v>50</v>
      </c>
      <c r="M154" s="63"/>
      <c r="N154" s="63"/>
    </row>
  </sheetData>
  <mergeCells count="40">
    <mergeCell ref="E130:K130"/>
    <mergeCell ref="B153:D153"/>
    <mergeCell ref="G153:J153"/>
    <mergeCell ref="B154:D154"/>
    <mergeCell ref="G154:J154"/>
    <mergeCell ref="A119:L119"/>
    <mergeCell ref="H121:L121"/>
    <mergeCell ref="B123:C123"/>
    <mergeCell ref="B127:K127"/>
    <mergeCell ref="B128:K128"/>
    <mergeCell ref="E91:K91"/>
    <mergeCell ref="B117:D117"/>
    <mergeCell ref="G117:J117"/>
    <mergeCell ref="B118:D118"/>
    <mergeCell ref="G118:J118"/>
    <mergeCell ref="A80:L80"/>
    <mergeCell ref="H82:L82"/>
    <mergeCell ref="B84:C84"/>
    <mergeCell ref="B88:K88"/>
    <mergeCell ref="B89:K89"/>
    <mergeCell ref="E52:K52"/>
    <mergeCell ref="B78:D78"/>
    <mergeCell ref="G78:J78"/>
    <mergeCell ref="B79:D79"/>
    <mergeCell ref="G79:J79"/>
    <mergeCell ref="A41:L41"/>
    <mergeCell ref="H43:L43"/>
    <mergeCell ref="B45:C45"/>
    <mergeCell ref="B49:K49"/>
    <mergeCell ref="B50:K50"/>
    <mergeCell ref="B38:D38"/>
    <mergeCell ref="G38:J38"/>
    <mergeCell ref="B39:D39"/>
    <mergeCell ref="G39:J39"/>
    <mergeCell ref="A1:L1"/>
    <mergeCell ref="E12:K12"/>
    <mergeCell ref="B9:K9"/>
    <mergeCell ref="B10:K10"/>
    <mergeCell ref="B5:C5"/>
    <mergeCell ref="H3:L3"/>
  </mergeCells>
  <hyperlinks>
    <hyperlink ref="J46" r:id="rId1" xr:uid="{00000000-0004-0000-0200-000000000000}"/>
    <hyperlink ref="J85" r:id="rId2" xr:uid="{00000000-0004-0000-0200-000001000000}"/>
    <hyperlink ref="J124" r:id="rId3" xr:uid="{00000000-0004-0000-0200-000002000000}"/>
    <hyperlink ref="J6" r:id="rId4" xr:uid="{00000000-0004-0000-0200-000003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8" orientation="landscape" r:id="rId5"/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1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72" t="s">
        <v>38</v>
      </c>
      <c r="G4" s="2"/>
      <c r="H4" s="2"/>
      <c r="I4" s="2" t="s">
        <v>8</v>
      </c>
      <c r="J4" s="60" t="s">
        <v>41</v>
      </c>
      <c r="K4" s="56"/>
      <c r="L4" s="51"/>
    </row>
    <row r="5" spans="1:12" ht="39.75" customHeight="1" x14ac:dyDescent="0.2">
      <c r="B5" s="95" t="s">
        <v>3</v>
      </c>
      <c r="C5" s="95"/>
      <c r="D5" s="58" t="s">
        <v>52</v>
      </c>
      <c r="G5" s="2"/>
      <c r="H5" s="2"/>
      <c r="I5" s="2" t="s">
        <v>11</v>
      </c>
      <c r="J5" s="61" t="s">
        <v>42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51"/>
    </row>
    <row r="7" spans="1:12" ht="21" customHeight="1" x14ac:dyDescent="0.2">
      <c r="B7" s="2" t="s">
        <v>27</v>
      </c>
      <c r="C7" s="2"/>
      <c r="D7" s="59">
        <v>2015</v>
      </c>
      <c r="G7" s="2"/>
      <c r="H7" s="2"/>
      <c r="I7" s="2" t="s">
        <v>20</v>
      </c>
      <c r="J7" s="56" t="s">
        <v>44</v>
      </c>
      <c r="K7" s="56" t="s">
        <v>45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211</v>
      </c>
      <c r="D14" s="40" t="s">
        <v>47</v>
      </c>
      <c r="E14" s="41">
        <v>35943.619999999995</v>
      </c>
      <c r="F14" s="41">
        <v>35943.619999999995</v>
      </c>
      <c r="G14" s="41">
        <v>35943.619999999995</v>
      </c>
      <c r="H14" s="41">
        <v>35943.620000000003</v>
      </c>
      <c r="I14" s="41">
        <v>35943.620000000003</v>
      </c>
      <c r="J14" s="41">
        <v>35943.620000000003</v>
      </c>
      <c r="K14" s="41">
        <v>35943.620000000003</v>
      </c>
      <c r="L14" s="42"/>
    </row>
    <row r="15" spans="1:12" ht="27" customHeight="1" x14ac:dyDescent="0.2">
      <c r="A15" s="43">
        <v>2</v>
      </c>
      <c r="B15" s="35">
        <v>1</v>
      </c>
      <c r="C15" s="35">
        <v>212</v>
      </c>
      <c r="D15" s="37" t="s">
        <v>47</v>
      </c>
      <c r="E15" s="36">
        <v>7167.7</v>
      </c>
      <c r="F15" s="36">
        <v>7167.7</v>
      </c>
      <c r="G15" s="36">
        <v>7167.7</v>
      </c>
      <c r="H15" s="36">
        <v>7167.7000000000007</v>
      </c>
      <c r="I15" s="36">
        <v>7167.7000000000007</v>
      </c>
      <c r="J15" s="36">
        <v>7167.7000000000007</v>
      </c>
      <c r="K15" s="36">
        <v>7167.7000000000007</v>
      </c>
      <c r="L15" s="44"/>
    </row>
    <row r="16" spans="1:12" ht="27" customHeight="1" x14ac:dyDescent="0.2">
      <c r="A16" s="43">
        <v>3</v>
      </c>
      <c r="B16" s="35">
        <v>1</v>
      </c>
      <c r="C16" s="35">
        <v>214</v>
      </c>
      <c r="D16" s="37" t="s">
        <v>47</v>
      </c>
      <c r="E16" s="36">
        <v>4964.87</v>
      </c>
      <c r="F16" s="36">
        <v>4964.87</v>
      </c>
      <c r="G16" s="36">
        <v>4964.87</v>
      </c>
      <c r="H16" s="36">
        <v>4964.87</v>
      </c>
      <c r="I16" s="36">
        <v>4964.87</v>
      </c>
      <c r="J16" s="36">
        <v>4964.87</v>
      </c>
      <c r="K16" s="36">
        <v>4964.87</v>
      </c>
      <c r="L16" s="44"/>
    </row>
    <row r="17" spans="1:12" ht="27" customHeight="1" x14ac:dyDescent="0.2">
      <c r="A17" s="43">
        <v>4</v>
      </c>
      <c r="B17" s="35">
        <v>1</v>
      </c>
      <c r="C17" s="35">
        <v>215</v>
      </c>
      <c r="D17" s="37" t="s">
        <v>47</v>
      </c>
      <c r="E17" s="36">
        <v>437.28000000000088</v>
      </c>
      <c r="F17" s="36">
        <v>437.28000000000088</v>
      </c>
      <c r="G17" s="36">
        <v>437.28000000000088</v>
      </c>
      <c r="H17" s="36">
        <v>0</v>
      </c>
      <c r="I17" s="36">
        <v>0</v>
      </c>
      <c r="J17" s="36">
        <v>0</v>
      </c>
      <c r="K17" s="36">
        <v>0</v>
      </c>
      <c r="L17" s="44"/>
    </row>
    <row r="18" spans="1:12" ht="27" customHeight="1" x14ac:dyDescent="0.2">
      <c r="A18" s="43">
        <v>5</v>
      </c>
      <c r="B18" s="35">
        <v>1</v>
      </c>
      <c r="C18" s="35">
        <v>217</v>
      </c>
      <c r="D18" s="37" t="s">
        <v>47</v>
      </c>
      <c r="E18" s="36">
        <v>5406</v>
      </c>
      <c r="F18" s="36">
        <v>5406</v>
      </c>
      <c r="G18" s="36">
        <v>5406</v>
      </c>
      <c r="H18" s="36">
        <v>5406</v>
      </c>
      <c r="I18" s="36">
        <v>5406</v>
      </c>
      <c r="J18" s="36">
        <v>5406</v>
      </c>
      <c r="K18" s="36">
        <v>5406</v>
      </c>
      <c r="L18" s="44"/>
    </row>
    <row r="19" spans="1:12" ht="27" customHeight="1" x14ac:dyDescent="0.2">
      <c r="A19" s="43">
        <v>6</v>
      </c>
      <c r="B19" s="35">
        <v>1</v>
      </c>
      <c r="C19" s="35">
        <v>246</v>
      </c>
      <c r="D19" s="37" t="s">
        <v>47</v>
      </c>
      <c r="E19" s="36">
        <v>29745.45</v>
      </c>
      <c r="F19" s="36">
        <v>29745.45</v>
      </c>
      <c r="G19" s="36">
        <v>29745.45</v>
      </c>
      <c r="H19" s="36">
        <v>29745.45</v>
      </c>
      <c r="I19" s="36">
        <v>29745.45</v>
      </c>
      <c r="J19" s="36">
        <v>29745.45</v>
      </c>
      <c r="K19" s="36">
        <v>29745.45</v>
      </c>
      <c r="L19" s="44"/>
    </row>
    <row r="20" spans="1:12" ht="27" customHeight="1" x14ac:dyDescent="0.2">
      <c r="A20" s="43">
        <v>7</v>
      </c>
      <c r="B20" s="35">
        <v>1</v>
      </c>
      <c r="C20" s="35">
        <v>248</v>
      </c>
      <c r="D20" s="37" t="s">
        <v>47</v>
      </c>
      <c r="E20" s="36">
        <v>7080.2</v>
      </c>
      <c r="F20" s="36">
        <v>7080.2</v>
      </c>
      <c r="G20" s="36">
        <v>7080.2</v>
      </c>
      <c r="H20" s="36">
        <v>7028.48</v>
      </c>
      <c r="I20" s="36">
        <v>7028.48</v>
      </c>
      <c r="J20" s="36">
        <v>7028.48</v>
      </c>
      <c r="K20" s="36">
        <v>7028.48</v>
      </c>
      <c r="L20" s="44"/>
    </row>
    <row r="21" spans="1:12" ht="27" customHeight="1" x14ac:dyDescent="0.2">
      <c r="A21" s="43">
        <v>8</v>
      </c>
      <c r="B21" s="35">
        <v>1</v>
      </c>
      <c r="C21" s="35">
        <v>251</v>
      </c>
      <c r="D21" s="37" t="s">
        <v>47</v>
      </c>
      <c r="E21" s="36">
        <v>45226.239999999998</v>
      </c>
      <c r="F21" s="36">
        <v>45226.239999999998</v>
      </c>
      <c r="G21" s="36">
        <v>45226.239999999998</v>
      </c>
      <c r="H21" s="36">
        <v>45226.239999999998</v>
      </c>
      <c r="I21" s="36">
        <v>45226.239999999998</v>
      </c>
      <c r="J21" s="36">
        <v>45226.239999999998</v>
      </c>
      <c r="K21" s="36">
        <v>45226.239999999998</v>
      </c>
      <c r="L21" s="44"/>
    </row>
    <row r="22" spans="1:12" ht="27" customHeight="1" x14ac:dyDescent="0.2">
      <c r="A22" s="43">
        <v>9</v>
      </c>
      <c r="B22" s="35">
        <v>1</v>
      </c>
      <c r="C22" s="35">
        <v>255</v>
      </c>
      <c r="D22" s="37" t="s">
        <v>47</v>
      </c>
      <c r="E22" s="36">
        <v>33571.760000000002</v>
      </c>
      <c r="F22" s="36">
        <v>33571.760000000002</v>
      </c>
      <c r="G22" s="36">
        <v>33571.760000000002</v>
      </c>
      <c r="H22" s="36">
        <v>33571.760000000002</v>
      </c>
      <c r="I22" s="36">
        <v>33571.760000000002</v>
      </c>
      <c r="J22" s="36">
        <v>33571.760000000002</v>
      </c>
      <c r="K22" s="36">
        <v>33571.760000000002</v>
      </c>
      <c r="L22" s="44"/>
    </row>
    <row r="23" spans="1:12" ht="27" customHeight="1" x14ac:dyDescent="0.2">
      <c r="A23" s="43">
        <v>10</v>
      </c>
      <c r="B23" s="35">
        <v>1</v>
      </c>
      <c r="C23" s="35">
        <v>261</v>
      </c>
      <c r="D23" s="37" t="s">
        <v>47</v>
      </c>
      <c r="E23" s="36">
        <v>8535.08</v>
      </c>
      <c r="F23" s="36">
        <v>8535.08</v>
      </c>
      <c r="G23" s="36">
        <v>8535.08</v>
      </c>
      <c r="H23" s="36">
        <v>8535.08</v>
      </c>
      <c r="I23" s="36">
        <v>8535.08</v>
      </c>
      <c r="J23" s="36">
        <v>8535.08</v>
      </c>
      <c r="K23" s="36">
        <v>8535.08</v>
      </c>
      <c r="L23" s="44"/>
    </row>
    <row r="24" spans="1:12" ht="27" customHeight="1" x14ac:dyDescent="0.2">
      <c r="A24" s="43">
        <v>11</v>
      </c>
      <c r="B24" s="35">
        <v>1</v>
      </c>
      <c r="C24" s="35">
        <v>271</v>
      </c>
      <c r="D24" s="37" t="s">
        <v>47</v>
      </c>
      <c r="E24" s="36">
        <v>3410.4</v>
      </c>
      <c r="F24" s="36">
        <v>3410.4</v>
      </c>
      <c r="G24" s="36">
        <v>3410.4</v>
      </c>
      <c r="H24" s="36">
        <v>3410.4</v>
      </c>
      <c r="I24" s="36">
        <v>3410.4</v>
      </c>
      <c r="J24" s="36">
        <v>3410.4</v>
      </c>
      <c r="K24" s="36">
        <v>3410.4</v>
      </c>
      <c r="L24" s="44"/>
    </row>
    <row r="25" spans="1:12" ht="27" customHeight="1" x14ac:dyDescent="0.2">
      <c r="A25" s="43">
        <v>12</v>
      </c>
      <c r="B25" s="35">
        <v>1</v>
      </c>
      <c r="C25" s="35">
        <v>291</v>
      </c>
      <c r="D25" s="37" t="s">
        <v>47</v>
      </c>
      <c r="E25" s="36">
        <v>1048.98</v>
      </c>
      <c r="F25" s="36">
        <v>1048.98</v>
      </c>
      <c r="G25" s="36">
        <v>1048.98</v>
      </c>
      <c r="H25" s="36">
        <v>1048.98</v>
      </c>
      <c r="I25" s="36">
        <v>1048.98</v>
      </c>
      <c r="J25" s="36">
        <v>1048.98</v>
      </c>
      <c r="K25" s="36">
        <v>1048.98</v>
      </c>
      <c r="L25" s="44"/>
    </row>
    <row r="26" spans="1:12" ht="27" customHeight="1" x14ac:dyDescent="0.2">
      <c r="A26" s="43">
        <v>13</v>
      </c>
      <c r="B26" s="35">
        <v>1</v>
      </c>
      <c r="C26" s="35">
        <v>293</v>
      </c>
      <c r="D26" s="37" t="s">
        <v>47</v>
      </c>
      <c r="E26" s="36">
        <v>479</v>
      </c>
      <c r="F26" s="36">
        <v>479</v>
      </c>
      <c r="G26" s="36">
        <v>479</v>
      </c>
      <c r="H26" s="36">
        <v>479</v>
      </c>
      <c r="I26" s="36">
        <v>479</v>
      </c>
      <c r="J26" s="36">
        <v>479</v>
      </c>
      <c r="K26" s="36">
        <v>479</v>
      </c>
      <c r="L26" s="44"/>
    </row>
    <row r="27" spans="1:12" ht="27" customHeight="1" x14ac:dyDescent="0.2">
      <c r="A27" s="43">
        <v>14</v>
      </c>
      <c r="B27" s="35">
        <v>1</v>
      </c>
      <c r="C27" s="35">
        <v>294</v>
      </c>
      <c r="D27" s="37" t="s">
        <v>47</v>
      </c>
      <c r="E27" s="36">
        <v>15587.630000000001</v>
      </c>
      <c r="F27" s="36">
        <v>15587.630000000001</v>
      </c>
      <c r="G27" s="36">
        <v>15587.630000000001</v>
      </c>
      <c r="H27" s="36">
        <v>15488.23</v>
      </c>
      <c r="I27" s="36">
        <v>15488.23</v>
      </c>
      <c r="J27" s="36">
        <v>15488.23</v>
      </c>
      <c r="K27" s="36">
        <v>15488.23</v>
      </c>
      <c r="L27" s="44"/>
    </row>
    <row r="28" spans="1:12" ht="27" customHeight="1" x14ac:dyDescent="0.2">
      <c r="A28" s="43">
        <v>15</v>
      </c>
      <c r="B28" s="35">
        <v>1</v>
      </c>
      <c r="C28" s="35">
        <v>334</v>
      </c>
      <c r="D28" s="37" t="s">
        <v>47</v>
      </c>
      <c r="E28" s="36">
        <v>3692.7899999999991</v>
      </c>
      <c r="F28" s="36">
        <v>3692.7899999999991</v>
      </c>
      <c r="G28" s="36">
        <v>3692.7899999999991</v>
      </c>
      <c r="H28" s="36">
        <v>0</v>
      </c>
      <c r="I28" s="36">
        <v>0</v>
      </c>
      <c r="J28" s="36">
        <v>0</v>
      </c>
      <c r="K28" s="36">
        <v>0</v>
      </c>
      <c r="L28" s="44"/>
    </row>
    <row r="29" spans="1:12" ht="27" customHeight="1" x14ac:dyDescent="0.2">
      <c r="A29" s="43">
        <v>16</v>
      </c>
      <c r="B29" s="35">
        <v>1</v>
      </c>
      <c r="C29" s="35">
        <v>361</v>
      </c>
      <c r="D29" s="37" t="s">
        <v>47</v>
      </c>
      <c r="E29" s="36">
        <v>48324.800000000003</v>
      </c>
      <c r="F29" s="36">
        <v>48324.800000000003</v>
      </c>
      <c r="G29" s="36">
        <v>48324.800000000003</v>
      </c>
      <c r="H29" s="36">
        <v>48323.280000000006</v>
      </c>
      <c r="I29" s="36">
        <v>48323.280000000006</v>
      </c>
      <c r="J29" s="36">
        <v>48323.280000000006</v>
      </c>
      <c r="K29" s="36">
        <v>48323.280000000006</v>
      </c>
      <c r="L29" s="44"/>
    </row>
    <row r="30" spans="1:12" ht="27" customHeight="1" x14ac:dyDescent="0.2">
      <c r="A30" s="43">
        <v>17</v>
      </c>
      <c r="B30" s="35">
        <v>1</v>
      </c>
      <c r="C30" s="35">
        <v>372</v>
      </c>
      <c r="D30" s="37" t="s">
        <v>47</v>
      </c>
      <c r="E30" s="36">
        <v>3742</v>
      </c>
      <c r="F30" s="36">
        <v>3742</v>
      </c>
      <c r="G30" s="36">
        <v>3742</v>
      </c>
      <c r="H30" s="36">
        <v>3593.86</v>
      </c>
      <c r="I30" s="36">
        <v>3593.86</v>
      </c>
      <c r="J30" s="36">
        <v>3593.86</v>
      </c>
      <c r="K30" s="36">
        <v>3593.86</v>
      </c>
      <c r="L30" s="44"/>
    </row>
    <row r="31" spans="1:12" ht="27" customHeight="1" x14ac:dyDescent="0.2">
      <c r="A31" s="43">
        <v>18</v>
      </c>
      <c r="B31" s="35">
        <v>1</v>
      </c>
      <c r="C31" s="35">
        <v>375</v>
      </c>
      <c r="D31" s="37" t="s">
        <v>47</v>
      </c>
      <c r="E31" s="36">
        <v>128827.20000000001</v>
      </c>
      <c r="F31" s="36">
        <v>128827.20000000001</v>
      </c>
      <c r="G31" s="36">
        <v>128827.20000000001</v>
      </c>
      <c r="H31" s="36">
        <v>23345.39</v>
      </c>
      <c r="I31" s="36">
        <v>23345.39</v>
      </c>
      <c r="J31" s="36">
        <v>23345.39</v>
      </c>
      <c r="K31" s="36">
        <v>23345.39</v>
      </c>
      <c r="L31" s="44"/>
    </row>
    <row r="32" spans="1:12" ht="27" customHeight="1" x14ac:dyDescent="0.2">
      <c r="A32" s="43">
        <v>19</v>
      </c>
      <c r="B32" s="35">
        <v>1</v>
      </c>
      <c r="C32" s="35">
        <v>378</v>
      </c>
      <c r="D32" s="37" t="s">
        <v>47</v>
      </c>
      <c r="E32" s="36">
        <v>52961</v>
      </c>
      <c r="F32" s="36">
        <v>52961</v>
      </c>
      <c r="G32" s="36">
        <v>52961</v>
      </c>
      <c r="H32" s="36">
        <v>52961</v>
      </c>
      <c r="I32" s="36">
        <v>52961</v>
      </c>
      <c r="J32" s="36">
        <v>52961</v>
      </c>
      <c r="K32" s="36">
        <v>52961</v>
      </c>
      <c r="L32" s="44"/>
    </row>
    <row r="33" spans="1:14" ht="27" customHeight="1" thickBot="1" x14ac:dyDescent="0.25">
      <c r="A33" s="43">
        <v>20</v>
      </c>
      <c r="B33" s="45">
        <v>1</v>
      </c>
      <c r="C33" s="45">
        <v>383</v>
      </c>
      <c r="D33" s="46" t="s">
        <v>47</v>
      </c>
      <c r="E33" s="47">
        <v>34767</v>
      </c>
      <c r="F33" s="47">
        <v>34767</v>
      </c>
      <c r="G33" s="47">
        <v>34767</v>
      </c>
      <c r="H33" s="47">
        <v>34766.9</v>
      </c>
      <c r="I33" s="47">
        <v>34766.9</v>
      </c>
      <c r="J33" s="47">
        <v>34766.9</v>
      </c>
      <c r="K33" s="47">
        <v>34766.9</v>
      </c>
      <c r="L33" s="48"/>
    </row>
    <row r="34" spans="1:14" ht="27" customHeight="1" thickBot="1" x14ac:dyDescent="0.25">
      <c r="D34" s="6" t="s">
        <v>1</v>
      </c>
      <c r="E34" s="49">
        <f>SUM(E14:E33)</f>
        <v>470919</v>
      </c>
      <c r="F34" s="49">
        <f t="shared" ref="F34:J34" si="0">SUM(F14:F33)</f>
        <v>470919</v>
      </c>
      <c r="G34" s="49">
        <f t="shared" si="0"/>
        <v>470919</v>
      </c>
      <c r="H34" s="49">
        <f t="shared" si="0"/>
        <v>361006.24000000005</v>
      </c>
      <c r="I34" s="49">
        <f t="shared" si="0"/>
        <v>361006.24000000005</v>
      </c>
      <c r="J34" s="49">
        <f t="shared" si="0"/>
        <v>361006.24000000005</v>
      </c>
      <c r="K34" s="49">
        <f>SUM(K14:K33)</f>
        <v>361006.24000000005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92" t="s">
        <v>21</v>
      </c>
      <c r="C38" s="92"/>
      <c r="D38" s="92"/>
      <c r="G38" s="92" t="s">
        <v>22</v>
      </c>
      <c r="H38" s="92"/>
      <c r="I38" s="92"/>
      <c r="J38" s="92"/>
      <c r="K38" s="25"/>
      <c r="L38" s="50" t="s">
        <v>23</v>
      </c>
      <c r="M38" s="5"/>
    </row>
    <row r="39" spans="1:14" s="54" customFormat="1" ht="27.75" customHeight="1" x14ac:dyDescent="0.25">
      <c r="B39" s="91" t="s">
        <v>48</v>
      </c>
      <c r="C39" s="91"/>
      <c r="D39" s="91"/>
      <c r="G39" s="91" t="s">
        <v>49</v>
      </c>
      <c r="H39" s="91"/>
      <c r="I39" s="91"/>
      <c r="J39" s="91"/>
      <c r="K39" s="55"/>
      <c r="L39" s="64" t="s">
        <v>50</v>
      </c>
      <c r="M39" s="63"/>
      <c r="N39" s="63"/>
    </row>
    <row r="41" spans="1:14" ht="55.5" customHeight="1" x14ac:dyDescent="0.2">
      <c r="A41" s="83" t="s">
        <v>36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5"/>
    </row>
    <row r="42" spans="1:14" ht="17.2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4" ht="16.5" customHeight="1" x14ac:dyDescent="0.2">
      <c r="A43" s="18"/>
      <c r="B43" s="2" t="s">
        <v>9</v>
      </c>
      <c r="C43" s="2"/>
      <c r="D43" s="56" t="s">
        <v>37</v>
      </c>
      <c r="H43" s="90" t="s">
        <v>34</v>
      </c>
      <c r="I43" s="90"/>
      <c r="J43" s="90"/>
      <c r="K43" s="90"/>
      <c r="L43" s="90"/>
    </row>
    <row r="44" spans="1:14" ht="29.25" customHeight="1" x14ac:dyDescent="0.2">
      <c r="B44" s="2" t="s">
        <v>10</v>
      </c>
      <c r="C44" s="2"/>
      <c r="D44" s="72" t="s">
        <v>38</v>
      </c>
      <c r="G44" s="2"/>
      <c r="H44" s="2"/>
      <c r="I44" s="2" t="s">
        <v>8</v>
      </c>
      <c r="J44" s="60" t="s">
        <v>41</v>
      </c>
      <c r="K44" s="56"/>
      <c r="L44" s="51"/>
    </row>
    <row r="45" spans="1:14" ht="39.75" customHeight="1" x14ac:dyDescent="0.2">
      <c r="B45" s="95" t="s">
        <v>3</v>
      </c>
      <c r="C45" s="95"/>
      <c r="D45" s="58" t="s">
        <v>52</v>
      </c>
      <c r="G45" s="2"/>
      <c r="H45" s="2"/>
      <c r="I45" s="2" t="s">
        <v>11</v>
      </c>
      <c r="J45" s="61" t="s">
        <v>42</v>
      </c>
      <c r="K45" s="56"/>
      <c r="L45" s="51"/>
    </row>
    <row r="46" spans="1:14" ht="20.25" customHeight="1" x14ac:dyDescent="0.2">
      <c r="B46" s="2" t="s">
        <v>2</v>
      </c>
      <c r="C46" s="2"/>
      <c r="D46" s="59"/>
      <c r="G46" s="2"/>
      <c r="H46" s="2"/>
      <c r="I46" s="2" t="s">
        <v>18</v>
      </c>
      <c r="J46" s="73" t="s">
        <v>53</v>
      </c>
      <c r="K46" s="56"/>
      <c r="L46" s="51"/>
    </row>
    <row r="47" spans="1:14" ht="21" customHeight="1" x14ac:dyDescent="0.2">
      <c r="B47" s="2" t="s">
        <v>27</v>
      </c>
      <c r="C47" s="2"/>
      <c r="D47" s="59">
        <v>2015</v>
      </c>
      <c r="G47" s="2"/>
      <c r="H47" s="2"/>
      <c r="I47" s="2" t="s">
        <v>20</v>
      </c>
      <c r="J47" s="56" t="s">
        <v>44</v>
      </c>
      <c r="K47" s="56" t="s">
        <v>45</v>
      </c>
      <c r="L47" s="51"/>
    </row>
    <row r="48" spans="1:14" ht="21" customHeight="1" x14ac:dyDescent="0.2">
      <c r="B48" s="3"/>
      <c r="C48" s="3"/>
      <c r="D48" s="3"/>
    </row>
    <row r="49" spans="1:12" ht="30" customHeight="1" x14ac:dyDescent="0.2">
      <c r="A49" s="27"/>
      <c r="B49" s="89" t="s">
        <v>26</v>
      </c>
      <c r="C49" s="89"/>
      <c r="D49" s="89"/>
      <c r="E49" s="89"/>
      <c r="F49" s="89"/>
      <c r="G49" s="89"/>
      <c r="H49" s="89"/>
      <c r="I49" s="89"/>
      <c r="J49" s="89"/>
      <c r="K49" s="89"/>
      <c r="L49" s="27"/>
    </row>
    <row r="50" spans="1:12" ht="30" customHeight="1" x14ac:dyDescent="0.2">
      <c r="B50" s="89" t="s">
        <v>46</v>
      </c>
      <c r="C50" s="89"/>
      <c r="D50" s="89"/>
      <c r="E50" s="89"/>
      <c r="F50" s="89"/>
      <c r="G50" s="89"/>
      <c r="H50" s="89"/>
      <c r="I50" s="89"/>
      <c r="J50" s="89"/>
      <c r="K50" s="89"/>
      <c r="L50" s="27"/>
    </row>
    <row r="51" spans="1:12" ht="20.25" customHeight="1" x14ac:dyDescent="0.2"/>
    <row r="52" spans="1:12" ht="16.5" customHeight="1" thickBot="1" x14ac:dyDescent="0.25">
      <c r="E52" s="94" t="s">
        <v>6</v>
      </c>
      <c r="F52" s="94"/>
      <c r="G52" s="94"/>
      <c r="H52" s="94"/>
      <c r="I52" s="94"/>
      <c r="J52" s="94"/>
      <c r="K52" s="94"/>
    </row>
    <row r="53" spans="1:12" ht="29.25" customHeight="1" thickBot="1" x14ac:dyDescent="0.25">
      <c r="A53" s="28" t="s">
        <v>4</v>
      </c>
      <c r="B53" s="29" t="s">
        <v>33</v>
      </c>
      <c r="C53" s="29" t="s">
        <v>24</v>
      </c>
      <c r="D53" s="29" t="s">
        <v>5</v>
      </c>
      <c r="E53" s="30" t="s">
        <v>32</v>
      </c>
      <c r="F53" s="30" t="s">
        <v>28</v>
      </c>
      <c r="G53" s="30" t="s">
        <v>31</v>
      </c>
      <c r="H53" s="30" t="s">
        <v>29</v>
      </c>
      <c r="I53" s="30" t="s">
        <v>30</v>
      </c>
      <c r="J53" s="30" t="s">
        <v>14</v>
      </c>
      <c r="K53" s="30" t="s">
        <v>19</v>
      </c>
      <c r="L53" s="28" t="s">
        <v>7</v>
      </c>
    </row>
    <row r="54" spans="1:12" ht="18.75" customHeight="1" x14ac:dyDescent="0.2">
      <c r="A54" s="38">
        <v>21</v>
      </c>
      <c r="B54" s="39">
        <v>1</v>
      </c>
      <c r="C54" s="39">
        <v>442</v>
      </c>
      <c r="D54" s="40" t="s">
        <v>47</v>
      </c>
      <c r="E54" s="41">
        <v>606811</v>
      </c>
      <c r="F54" s="41">
        <v>606811</v>
      </c>
      <c r="G54" s="41">
        <v>606811</v>
      </c>
      <c r="H54" s="41">
        <v>109041.75</v>
      </c>
      <c r="I54" s="41">
        <v>109041.75</v>
      </c>
      <c r="J54" s="41">
        <v>109041.75</v>
      </c>
      <c r="K54" s="41">
        <v>109041.75</v>
      </c>
      <c r="L54" s="42"/>
    </row>
    <row r="55" spans="1:12" ht="27" customHeight="1" x14ac:dyDescent="0.2">
      <c r="A55" s="43">
        <v>22</v>
      </c>
      <c r="B55" s="35">
        <v>2</v>
      </c>
      <c r="C55" s="35">
        <v>511</v>
      </c>
      <c r="D55" s="37" t="s">
        <v>47</v>
      </c>
      <c r="E55" s="36">
        <v>16614</v>
      </c>
      <c r="F55" s="36">
        <v>16614</v>
      </c>
      <c r="G55" s="36">
        <v>16614</v>
      </c>
      <c r="H55" s="36">
        <v>16614</v>
      </c>
      <c r="I55" s="36">
        <v>16614</v>
      </c>
      <c r="J55" s="36">
        <v>16614</v>
      </c>
      <c r="K55" s="36">
        <v>16614</v>
      </c>
      <c r="L55" s="44"/>
    </row>
    <row r="56" spans="1:12" ht="27" customHeight="1" x14ac:dyDescent="0.2">
      <c r="A56" s="43">
        <v>23</v>
      </c>
      <c r="B56" s="35">
        <v>2</v>
      </c>
      <c r="C56" s="35">
        <v>515</v>
      </c>
      <c r="D56" s="37" t="s">
        <v>47</v>
      </c>
      <c r="E56" s="36">
        <v>359602.93</v>
      </c>
      <c r="F56" s="36">
        <v>359602.93</v>
      </c>
      <c r="G56" s="36">
        <v>359602.93</v>
      </c>
      <c r="H56" s="36">
        <v>263384.5</v>
      </c>
      <c r="I56" s="36">
        <v>263384.5</v>
      </c>
      <c r="J56" s="36">
        <v>263384.5</v>
      </c>
      <c r="K56" s="36">
        <v>263384.5</v>
      </c>
      <c r="L56" s="44"/>
    </row>
    <row r="57" spans="1:12" ht="27" customHeight="1" x14ac:dyDescent="0.2">
      <c r="A57" s="43">
        <v>24</v>
      </c>
      <c r="B57" s="35">
        <v>2</v>
      </c>
      <c r="C57" s="35">
        <v>519</v>
      </c>
      <c r="D57" s="37" t="s">
        <v>47</v>
      </c>
      <c r="E57" s="36">
        <v>9499</v>
      </c>
      <c r="F57" s="36">
        <v>9499</v>
      </c>
      <c r="G57" s="36">
        <v>9499</v>
      </c>
      <c r="H57" s="36">
        <v>9499</v>
      </c>
      <c r="I57" s="36">
        <v>9499</v>
      </c>
      <c r="J57" s="36">
        <v>9499</v>
      </c>
      <c r="K57" s="36">
        <v>9499</v>
      </c>
      <c r="L57" s="44"/>
    </row>
    <row r="58" spans="1:12" ht="27" customHeight="1" x14ac:dyDescent="0.2">
      <c r="A58" s="43">
        <v>25</v>
      </c>
      <c r="B58" s="35">
        <v>2</v>
      </c>
      <c r="C58" s="35">
        <v>521</v>
      </c>
      <c r="D58" s="37" t="s">
        <v>47</v>
      </c>
      <c r="E58" s="36">
        <v>48243.479999999996</v>
      </c>
      <c r="F58" s="36">
        <v>48243.479999999996</v>
      </c>
      <c r="G58" s="36">
        <v>48243.479999999996</v>
      </c>
      <c r="H58" s="36">
        <v>48242.880000000005</v>
      </c>
      <c r="I58" s="36">
        <v>48242.880000000005</v>
      </c>
      <c r="J58" s="36">
        <v>48242.880000000005</v>
      </c>
      <c r="K58" s="36">
        <v>48242.880000000005</v>
      </c>
      <c r="L58" s="44"/>
    </row>
    <row r="59" spans="1:12" ht="27" customHeight="1" x14ac:dyDescent="0.2">
      <c r="A59" s="43">
        <v>26</v>
      </c>
      <c r="B59" s="35">
        <v>2</v>
      </c>
      <c r="C59" s="35">
        <v>531</v>
      </c>
      <c r="D59" s="37" t="s">
        <v>47</v>
      </c>
      <c r="E59" s="36">
        <v>24611.19</v>
      </c>
      <c r="F59" s="36">
        <v>24611.19</v>
      </c>
      <c r="G59" s="36">
        <v>24611.19</v>
      </c>
      <c r="H59" s="36">
        <v>24611.19</v>
      </c>
      <c r="I59" s="36">
        <v>24611.19</v>
      </c>
      <c r="J59" s="36">
        <v>24611.19</v>
      </c>
      <c r="K59" s="36">
        <v>24611.19</v>
      </c>
      <c r="L59" s="44"/>
    </row>
    <row r="60" spans="1:12" ht="27" customHeight="1" x14ac:dyDescent="0.2">
      <c r="A60" s="43">
        <v>27</v>
      </c>
      <c r="B60" s="35">
        <v>2</v>
      </c>
      <c r="C60" s="35">
        <v>565</v>
      </c>
      <c r="D60" s="37" t="s">
        <v>47</v>
      </c>
      <c r="E60" s="36">
        <v>12342.4</v>
      </c>
      <c r="F60" s="36">
        <v>12342.4</v>
      </c>
      <c r="G60" s="36">
        <v>12342.4</v>
      </c>
      <c r="H60" s="36">
        <v>12342.4</v>
      </c>
      <c r="I60" s="36">
        <v>12342.4</v>
      </c>
      <c r="J60" s="36">
        <v>12342.4</v>
      </c>
      <c r="K60" s="36">
        <v>12342.4</v>
      </c>
      <c r="L60" s="44"/>
    </row>
    <row r="61" spans="1:12" ht="27" customHeight="1" x14ac:dyDescent="0.2">
      <c r="A61" s="43">
        <v>28</v>
      </c>
      <c r="B61" s="35">
        <v>2</v>
      </c>
      <c r="C61" s="35">
        <v>569</v>
      </c>
      <c r="D61" s="37" t="s">
        <v>47</v>
      </c>
      <c r="E61" s="36">
        <v>71168</v>
      </c>
      <c r="F61" s="36">
        <v>71168</v>
      </c>
      <c r="G61" s="36">
        <v>71168</v>
      </c>
      <c r="H61" s="36">
        <v>71168</v>
      </c>
      <c r="I61" s="36">
        <v>71168</v>
      </c>
      <c r="J61" s="36">
        <v>71168</v>
      </c>
      <c r="K61" s="36">
        <v>71168</v>
      </c>
      <c r="L61" s="44"/>
    </row>
    <row r="62" spans="1:12" ht="27" customHeight="1" x14ac:dyDescent="0.2">
      <c r="A62" s="43">
        <v>29</v>
      </c>
      <c r="B62" s="35"/>
      <c r="C62" s="35"/>
      <c r="D62" s="37"/>
      <c r="E62" s="36"/>
      <c r="F62" s="36"/>
      <c r="G62" s="36"/>
      <c r="H62" s="36"/>
      <c r="I62" s="36"/>
      <c r="J62" s="36"/>
      <c r="K62" s="36"/>
      <c r="L62" s="44"/>
    </row>
    <row r="63" spans="1:12" ht="27" customHeight="1" x14ac:dyDescent="0.2">
      <c r="A63" s="43">
        <v>30</v>
      </c>
      <c r="B63" s="35"/>
      <c r="C63" s="35"/>
      <c r="D63" s="37"/>
      <c r="E63" s="36"/>
      <c r="F63" s="36"/>
      <c r="G63" s="36"/>
      <c r="H63" s="36"/>
      <c r="I63" s="36"/>
      <c r="J63" s="36"/>
      <c r="K63" s="36"/>
      <c r="L63" s="44"/>
    </row>
    <row r="64" spans="1:12" ht="27" customHeight="1" x14ac:dyDescent="0.2">
      <c r="A64" s="43">
        <v>31</v>
      </c>
      <c r="B64" s="35"/>
      <c r="C64" s="35"/>
      <c r="D64" s="37"/>
      <c r="E64" s="36"/>
      <c r="F64" s="36"/>
      <c r="G64" s="36"/>
      <c r="H64" s="36"/>
      <c r="I64" s="36"/>
      <c r="J64" s="36"/>
      <c r="K64" s="36"/>
      <c r="L64" s="44"/>
    </row>
    <row r="65" spans="1:14" ht="27" customHeight="1" x14ac:dyDescent="0.2">
      <c r="A65" s="43">
        <v>32</v>
      </c>
      <c r="B65" s="35"/>
      <c r="C65" s="35"/>
      <c r="D65" s="37"/>
      <c r="E65" s="36"/>
      <c r="F65" s="36"/>
      <c r="G65" s="36"/>
      <c r="H65" s="36"/>
      <c r="I65" s="36"/>
      <c r="J65" s="36"/>
      <c r="K65" s="36"/>
      <c r="L65" s="44"/>
    </row>
    <row r="66" spans="1:14" ht="27" customHeight="1" x14ac:dyDescent="0.2">
      <c r="A66" s="43">
        <v>13</v>
      </c>
      <c r="B66" s="35"/>
      <c r="C66" s="35"/>
      <c r="D66" s="37"/>
      <c r="E66" s="36"/>
      <c r="F66" s="36"/>
      <c r="G66" s="36"/>
      <c r="H66" s="36"/>
      <c r="I66" s="36"/>
      <c r="J66" s="36"/>
      <c r="K66" s="36"/>
      <c r="L66" s="44"/>
    </row>
    <row r="67" spans="1:14" ht="27" customHeight="1" x14ac:dyDescent="0.2">
      <c r="A67" s="43">
        <v>14</v>
      </c>
      <c r="B67" s="35"/>
      <c r="C67" s="35"/>
      <c r="D67" s="37"/>
      <c r="E67" s="36"/>
      <c r="F67" s="36"/>
      <c r="G67" s="36"/>
      <c r="H67" s="36"/>
      <c r="I67" s="36"/>
      <c r="J67" s="36"/>
      <c r="K67" s="36"/>
      <c r="L67" s="44"/>
    </row>
    <row r="68" spans="1:14" ht="27" customHeight="1" x14ac:dyDescent="0.2">
      <c r="A68" s="43">
        <v>15</v>
      </c>
      <c r="B68" s="35"/>
      <c r="C68" s="35"/>
      <c r="D68" s="37"/>
      <c r="E68" s="36"/>
      <c r="F68" s="36"/>
      <c r="G68" s="36"/>
      <c r="H68" s="36"/>
      <c r="I68" s="36"/>
      <c r="J68" s="36"/>
      <c r="K68" s="36"/>
      <c r="L68" s="44"/>
    </row>
    <row r="69" spans="1:14" ht="27" customHeight="1" x14ac:dyDescent="0.2">
      <c r="A69" s="43">
        <v>16</v>
      </c>
      <c r="B69" s="35"/>
      <c r="C69" s="35"/>
      <c r="D69" s="37"/>
      <c r="E69" s="36"/>
      <c r="F69" s="36"/>
      <c r="G69" s="36"/>
      <c r="H69" s="36"/>
      <c r="I69" s="36"/>
      <c r="J69" s="36"/>
      <c r="K69" s="36"/>
      <c r="L69" s="44"/>
    </row>
    <row r="70" spans="1:14" ht="27" customHeight="1" x14ac:dyDescent="0.2">
      <c r="A70" s="43">
        <v>17</v>
      </c>
      <c r="B70" s="35"/>
      <c r="C70" s="35"/>
      <c r="D70" s="53" t="s">
        <v>1</v>
      </c>
      <c r="E70" s="69">
        <f>SUM(E54:E69)</f>
        <v>1148891.9999999998</v>
      </c>
      <c r="F70" s="69">
        <f t="shared" ref="F70:K70" si="1">SUM(F54:F69)</f>
        <v>1148891.9999999998</v>
      </c>
      <c r="G70" s="69">
        <f t="shared" si="1"/>
        <v>1148891.9999999998</v>
      </c>
      <c r="H70" s="69">
        <f t="shared" si="1"/>
        <v>554903.72</v>
      </c>
      <c r="I70" s="69">
        <f t="shared" si="1"/>
        <v>554903.72</v>
      </c>
      <c r="J70" s="69">
        <f t="shared" si="1"/>
        <v>554903.72</v>
      </c>
      <c r="K70" s="69">
        <f t="shared" si="1"/>
        <v>554903.72</v>
      </c>
      <c r="L70" s="44"/>
    </row>
    <row r="71" spans="1:14" ht="27" customHeight="1" x14ac:dyDescent="0.2">
      <c r="A71" s="43">
        <v>18</v>
      </c>
      <c r="B71" s="35"/>
      <c r="C71" s="35"/>
      <c r="D71" s="37"/>
      <c r="E71" s="36"/>
      <c r="F71" s="36"/>
      <c r="G71" s="36"/>
      <c r="H71" s="36"/>
      <c r="I71" s="36"/>
      <c r="J71" s="36"/>
      <c r="K71" s="36"/>
      <c r="L71" s="44"/>
    </row>
    <row r="72" spans="1:14" ht="27" customHeight="1" x14ac:dyDescent="0.2">
      <c r="A72" s="43">
        <v>19</v>
      </c>
      <c r="B72" s="35"/>
      <c r="C72" s="35"/>
      <c r="D72" s="37"/>
      <c r="E72" s="36"/>
      <c r="F72" s="36"/>
      <c r="G72" s="36"/>
      <c r="H72" s="36"/>
      <c r="I72" s="36"/>
      <c r="J72" s="36"/>
      <c r="K72" s="36"/>
      <c r="L72" s="44"/>
    </row>
    <row r="73" spans="1:14" ht="27" customHeight="1" thickBot="1" x14ac:dyDescent="0.25">
      <c r="A73" s="43">
        <v>20</v>
      </c>
      <c r="B73" s="45"/>
      <c r="C73" s="45"/>
      <c r="D73" s="46"/>
      <c r="E73" s="47"/>
      <c r="F73" s="47"/>
      <c r="G73" s="47"/>
      <c r="H73" s="47"/>
      <c r="I73" s="47"/>
      <c r="J73" s="47"/>
      <c r="K73" s="47"/>
      <c r="L73" s="48"/>
    </row>
    <row r="74" spans="1:14" ht="27" customHeight="1" thickBot="1" x14ac:dyDescent="0.25">
      <c r="D74" s="6" t="s">
        <v>1</v>
      </c>
      <c r="E74" s="49">
        <f>E70+E34</f>
        <v>1619810.9999999998</v>
      </c>
      <c r="F74" s="49">
        <f t="shared" ref="F74:K74" si="2">F70+F34</f>
        <v>1619810.9999999998</v>
      </c>
      <c r="G74" s="49">
        <f t="shared" si="2"/>
        <v>1619810.9999999998</v>
      </c>
      <c r="H74" s="49">
        <f t="shared" si="2"/>
        <v>915909.96</v>
      </c>
      <c r="I74" s="49">
        <f t="shared" si="2"/>
        <v>915909.96</v>
      </c>
      <c r="J74" s="49">
        <f t="shared" si="2"/>
        <v>915909.96</v>
      </c>
      <c r="K74" s="49">
        <f t="shared" si="2"/>
        <v>915909.96</v>
      </c>
    </row>
    <row r="75" spans="1:14" ht="21.75" customHeight="1" x14ac:dyDescent="0.2">
      <c r="A75" s="4" t="s">
        <v>25</v>
      </c>
      <c r="G75" s="22"/>
      <c r="H75" s="22"/>
      <c r="I75" s="22"/>
      <c r="J75" s="23"/>
      <c r="K75" s="23"/>
      <c r="L75" s="23"/>
      <c r="M75" s="23"/>
    </row>
    <row r="76" spans="1:14" ht="21.75" customHeight="1" x14ac:dyDescent="0.2">
      <c r="A76" s="4"/>
      <c r="G76" s="22"/>
      <c r="H76" s="22"/>
      <c r="I76" s="22"/>
      <c r="J76" s="23"/>
      <c r="K76" s="23"/>
      <c r="L76" s="23"/>
      <c r="M76" s="23"/>
    </row>
    <row r="77" spans="1:14" ht="24" customHeight="1" x14ac:dyDescent="0.2">
      <c r="M77" s="26"/>
    </row>
    <row r="78" spans="1:14" ht="12.75" customHeight="1" x14ac:dyDescent="0.2">
      <c r="B78" s="92" t="s">
        <v>21</v>
      </c>
      <c r="C78" s="92"/>
      <c r="D78" s="92"/>
      <c r="G78" s="92" t="s">
        <v>22</v>
      </c>
      <c r="H78" s="92"/>
      <c r="I78" s="92"/>
      <c r="J78" s="92"/>
      <c r="K78" s="25"/>
      <c r="L78" s="50" t="s">
        <v>23</v>
      </c>
      <c r="M78" s="5"/>
    </row>
    <row r="79" spans="1:14" s="54" customFormat="1" ht="27.75" customHeight="1" x14ac:dyDescent="0.25">
      <c r="B79" s="91" t="s">
        <v>48</v>
      </c>
      <c r="C79" s="91"/>
      <c r="D79" s="91"/>
      <c r="G79" s="91" t="s">
        <v>49</v>
      </c>
      <c r="H79" s="91"/>
      <c r="I79" s="91"/>
      <c r="J79" s="91"/>
      <c r="K79" s="55"/>
      <c r="L79" s="64" t="s">
        <v>50</v>
      </c>
      <c r="M79" s="63"/>
      <c r="N79" s="63"/>
    </row>
    <row r="80" spans="1:14" ht="21.75" customHeight="1" x14ac:dyDescent="0.2"/>
    <row r="81" spans="2:3" ht="24" customHeight="1" x14ac:dyDescent="0.2">
      <c r="B81" s="4"/>
      <c r="C81" s="4"/>
    </row>
  </sheetData>
  <mergeCells count="20">
    <mergeCell ref="B79:D79"/>
    <mergeCell ref="G79:J79"/>
    <mergeCell ref="B45:C45"/>
    <mergeCell ref="B49:K49"/>
    <mergeCell ref="B50:K50"/>
    <mergeCell ref="E52:K52"/>
    <mergeCell ref="B78:D78"/>
    <mergeCell ref="G78:J78"/>
    <mergeCell ref="H43:L43"/>
    <mergeCell ref="A1:L1"/>
    <mergeCell ref="H3:L3"/>
    <mergeCell ref="B5:C5"/>
    <mergeCell ref="B9:K9"/>
    <mergeCell ref="B10:K10"/>
    <mergeCell ref="E12:K12"/>
    <mergeCell ref="B38:D38"/>
    <mergeCell ref="G38:J38"/>
    <mergeCell ref="B39:D39"/>
    <mergeCell ref="G39:J39"/>
    <mergeCell ref="A41:L41"/>
  </mergeCells>
  <hyperlinks>
    <hyperlink ref="J6" r:id="rId1" xr:uid="{00000000-0004-0000-0300-000000000000}"/>
    <hyperlink ref="J46" r:id="rId2" xr:uid="{00000000-0004-0000-0300-000001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72" t="s">
        <v>38</v>
      </c>
      <c r="G4" s="2"/>
      <c r="H4" s="2"/>
      <c r="I4" s="2" t="s">
        <v>8</v>
      </c>
      <c r="J4" s="60" t="s">
        <v>41</v>
      </c>
      <c r="K4" s="56"/>
      <c r="L4" s="51"/>
    </row>
    <row r="5" spans="1:12" ht="39.75" customHeight="1" x14ac:dyDescent="0.2">
      <c r="B5" s="95" t="s">
        <v>3</v>
      </c>
      <c r="C5" s="95"/>
      <c r="D5" s="58" t="s">
        <v>52</v>
      </c>
      <c r="G5" s="2"/>
      <c r="H5" s="2"/>
      <c r="I5" s="2" t="s">
        <v>11</v>
      </c>
      <c r="J5" s="61" t="s">
        <v>42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51"/>
    </row>
    <row r="7" spans="1:12" ht="21" customHeight="1" x14ac:dyDescent="0.2">
      <c r="B7" s="2" t="s">
        <v>27</v>
      </c>
      <c r="C7" s="2"/>
      <c r="D7" s="59">
        <v>2016</v>
      </c>
      <c r="G7" s="2"/>
      <c r="H7" s="2"/>
      <c r="I7" s="2" t="s">
        <v>20</v>
      </c>
      <c r="J7" s="56" t="s">
        <v>44</v>
      </c>
      <c r="K7" s="56" t="s">
        <v>45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9">
        <v>1</v>
      </c>
      <c r="C14" s="39">
        <v>441</v>
      </c>
      <c r="D14" s="40" t="s">
        <v>47</v>
      </c>
      <c r="E14" s="41">
        <v>41400</v>
      </c>
      <c r="F14" s="41">
        <v>41400</v>
      </c>
      <c r="G14" s="41">
        <v>41400</v>
      </c>
      <c r="H14" s="41">
        <v>41400</v>
      </c>
      <c r="I14" s="41">
        <v>41400</v>
      </c>
      <c r="J14" s="41">
        <v>41400</v>
      </c>
      <c r="K14" s="41">
        <v>41400</v>
      </c>
      <c r="L14" s="42"/>
    </row>
    <row r="15" spans="1:12" ht="27" customHeight="1" x14ac:dyDescent="0.2">
      <c r="A15" s="43">
        <v>2</v>
      </c>
      <c r="B15" s="35">
        <v>1</v>
      </c>
      <c r="C15" s="35">
        <v>442</v>
      </c>
      <c r="D15" s="37" t="s">
        <v>47</v>
      </c>
      <c r="E15" s="36">
        <v>1749296</v>
      </c>
      <c r="F15" s="36">
        <v>1749296</v>
      </c>
      <c r="G15" s="36">
        <v>1749296</v>
      </c>
      <c r="H15" s="36">
        <v>297352.25</v>
      </c>
      <c r="I15" s="36">
        <v>297352.25</v>
      </c>
      <c r="J15" s="36">
        <v>297352.25</v>
      </c>
      <c r="K15" s="36">
        <v>297352.25</v>
      </c>
      <c r="L15" s="44"/>
    </row>
    <row r="16" spans="1:12" ht="27" customHeight="1" x14ac:dyDescent="0.2">
      <c r="A16" s="43">
        <v>3</v>
      </c>
      <c r="B16" s="35">
        <v>2</v>
      </c>
      <c r="C16" s="35">
        <v>511</v>
      </c>
      <c r="D16" s="37" t="s">
        <v>47</v>
      </c>
      <c r="E16" s="36">
        <v>2849</v>
      </c>
      <c r="F16" s="36">
        <v>2849</v>
      </c>
      <c r="G16" s="36">
        <v>2849</v>
      </c>
      <c r="H16" s="36">
        <v>2849</v>
      </c>
      <c r="I16" s="36">
        <v>2849</v>
      </c>
      <c r="J16" s="36">
        <v>2849</v>
      </c>
      <c r="K16" s="36">
        <v>2849</v>
      </c>
      <c r="L16" s="44"/>
    </row>
    <row r="17" spans="1:12" ht="27" customHeight="1" x14ac:dyDescent="0.2">
      <c r="A17" s="43">
        <v>4</v>
      </c>
      <c r="B17" s="35">
        <v>2</v>
      </c>
      <c r="C17" s="35">
        <v>515</v>
      </c>
      <c r="D17" s="37" t="s">
        <v>47</v>
      </c>
      <c r="E17" s="36">
        <v>6999</v>
      </c>
      <c r="F17" s="36">
        <v>6999</v>
      </c>
      <c r="G17" s="36">
        <v>6999</v>
      </c>
      <c r="H17" s="36">
        <v>6999</v>
      </c>
      <c r="I17" s="36">
        <v>6999</v>
      </c>
      <c r="J17" s="36">
        <v>6999</v>
      </c>
      <c r="K17" s="36">
        <v>6999</v>
      </c>
      <c r="L17" s="44"/>
    </row>
    <row r="18" spans="1:12" ht="27" customHeight="1" x14ac:dyDescent="0.2">
      <c r="A18" s="43"/>
      <c r="B18" s="35"/>
      <c r="C18" s="35"/>
      <c r="D18" s="37"/>
      <c r="E18" s="36"/>
      <c r="F18" s="36"/>
      <c r="G18" s="36"/>
      <c r="H18" s="36"/>
      <c r="I18" s="36"/>
      <c r="J18" s="36"/>
      <c r="K18" s="36"/>
      <c r="L18" s="44"/>
    </row>
    <row r="19" spans="1:12" ht="27" customHeight="1" x14ac:dyDescent="0.2">
      <c r="A19" s="43"/>
      <c r="B19" s="35"/>
      <c r="C19" s="35"/>
      <c r="D19" s="37"/>
      <c r="E19" s="36"/>
      <c r="F19" s="36"/>
      <c r="G19" s="36"/>
      <c r="H19" s="36"/>
      <c r="I19" s="36"/>
      <c r="J19" s="36"/>
      <c r="K19" s="36"/>
      <c r="L19" s="44"/>
    </row>
    <row r="20" spans="1:12" ht="27" customHeight="1" x14ac:dyDescent="0.2">
      <c r="A20" s="43"/>
      <c r="B20" s="35"/>
      <c r="C20" s="35"/>
      <c r="D20" s="37"/>
      <c r="E20" s="36"/>
      <c r="F20" s="36"/>
      <c r="G20" s="36"/>
      <c r="H20" s="36"/>
      <c r="I20" s="36"/>
      <c r="J20" s="36"/>
      <c r="K20" s="36"/>
      <c r="L20" s="44"/>
    </row>
    <row r="21" spans="1:12" ht="27" customHeight="1" x14ac:dyDescent="0.2">
      <c r="A21" s="43"/>
      <c r="B21" s="35"/>
      <c r="C21" s="35"/>
      <c r="D21" s="37"/>
      <c r="E21" s="36"/>
      <c r="F21" s="36"/>
      <c r="G21" s="36"/>
      <c r="H21" s="36"/>
      <c r="I21" s="36"/>
      <c r="J21" s="36"/>
      <c r="K21" s="36"/>
      <c r="L21" s="44"/>
    </row>
    <row r="22" spans="1:12" ht="27" customHeight="1" x14ac:dyDescent="0.2">
      <c r="A22" s="43"/>
      <c r="B22" s="35"/>
      <c r="C22" s="35"/>
      <c r="D22" s="37"/>
      <c r="E22" s="36"/>
      <c r="F22" s="36"/>
      <c r="G22" s="36"/>
      <c r="H22" s="36"/>
      <c r="I22" s="36"/>
      <c r="J22" s="36"/>
      <c r="K22" s="36"/>
      <c r="L22" s="44"/>
    </row>
    <row r="23" spans="1:12" ht="27" customHeight="1" x14ac:dyDescent="0.2">
      <c r="A23" s="43"/>
      <c r="B23" s="35"/>
      <c r="C23" s="35"/>
      <c r="D23" s="37"/>
      <c r="E23" s="36"/>
      <c r="F23" s="36"/>
      <c r="G23" s="36"/>
      <c r="H23" s="36"/>
      <c r="I23" s="36"/>
      <c r="J23" s="36"/>
      <c r="K23" s="36"/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x14ac:dyDescent="0.2">
      <c r="A32" s="43"/>
      <c r="B32" s="35"/>
      <c r="C32" s="35"/>
      <c r="D32" s="37"/>
      <c r="E32" s="36"/>
      <c r="F32" s="36"/>
      <c r="G32" s="36"/>
      <c r="H32" s="36"/>
      <c r="I32" s="36"/>
      <c r="J32" s="36"/>
      <c r="K32" s="36"/>
      <c r="L32" s="44"/>
    </row>
    <row r="33" spans="1:14" ht="27" customHeight="1" thickBot="1" x14ac:dyDescent="0.25">
      <c r="A33" s="43"/>
      <c r="B33" s="45"/>
      <c r="C33" s="45"/>
      <c r="D33" s="46"/>
      <c r="E33" s="47"/>
      <c r="F33" s="47"/>
      <c r="G33" s="47"/>
      <c r="H33" s="47"/>
      <c r="I33" s="47"/>
      <c r="J33" s="47"/>
      <c r="K33" s="47"/>
      <c r="L33" s="48"/>
    </row>
    <row r="34" spans="1:14" ht="27" customHeight="1" thickBot="1" x14ac:dyDescent="0.25">
      <c r="D34" s="6" t="s">
        <v>1</v>
      </c>
      <c r="E34" s="49">
        <f>SUM(E14:E33)</f>
        <v>1800544</v>
      </c>
      <c r="F34" s="49">
        <f t="shared" ref="F34:J34" si="0">SUM(F14:F33)</f>
        <v>1800544</v>
      </c>
      <c r="G34" s="49">
        <f t="shared" si="0"/>
        <v>1800544</v>
      </c>
      <c r="H34" s="49">
        <f t="shared" si="0"/>
        <v>348600.25</v>
      </c>
      <c r="I34" s="49">
        <f t="shared" si="0"/>
        <v>348600.25</v>
      </c>
      <c r="J34" s="49">
        <f t="shared" si="0"/>
        <v>348600.25</v>
      </c>
      <c r="K34" s="49">
        <f>SUM(K14:K33)</f>
        <v>348600.25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92" t="s">
        <v>21</v>
      </c>
      <c r="C38" s="92"/>
      <c r="D38" s="92"/>
      <c r="G38" s="92" t="s">
        <v>22</v>
      </c>
      <c r="H38" s="92"/>
      <c r="I38" s="92"/>
      <c r="J38" s="92"/>
      <c r="K38" s="25"/>
      <c r="L38" s="50" t="s">
        <v>23</v>
      </c>
      <c r="M38" s="5"/>
    </row>
    <row r="39" spans="1:14" s="54" customFormat="1" ht="27.75" customHeight="1" x14ac:dyDescent="0.25">
      <c r="B39" s="91" t="s">
        <v>48</v>
      </c>
      <c r="C39" s="91"/>
      <c r="D39" s="91"/>
      <c r="G39" s="91" t="s">
        <v>49</v>
      </c>
      <c r="H39" s="91"/>
      <c r="I39" s="91"/>
      <c r="J39" s="91"/>
      <c r="K39" s="55"/>
      <c r="L39" s="64" t="s">
        <v>50</v>
      </c>
      <c r="M39" s="63"/>
      <c r="N39" s="63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72" t="s">
        <v>38</v>
      </c>
      <c r="G4" s="2"/>
      <c r="H4" s="2"/>
      <c r="I4" s="2" t="s">
        <v>8</v>
      </c>
      <c r="J4" s="60" t="s">
        <v>41</v>
      </c>
      <c r="K4" s="56"/>
      <c r="L4" s="51"/>
    </row>
    <row r="5" spans="1:12" ht="39.75" customHeight="1" x14ac:dyDescent="0.2">
      <c r="B5" s="95" t="s">
        <v>3</v>
      </c>
      <c r="C5" s="95"/>
      <c r="D5" s="58" t="s">
        <v>54</v>
      </c>
      <c r="G5" s="2"/>
      <c r="H5" s="2"/>
      <c r="I5" s="2" t="s">
        <v>11</v>
      </c>
      <c r="J5" s="61" t="s">
        <v>42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51"/>
    </row>
    <row r="7" spans="1:12" ht="21" customHeight="1" x14ac:dyDescent="0.2">
      <c r="B7" s="2" t="s">
        <v>27</v>
      </c>
      <c r="C7" s="2"/>
      <c r="D7" s="59">
        <v>2017</v>
      </c>
      <c r="G7" s="2"/>
      <c r="H7" s="2"/>
      <c r="I7" s="2" t="s">
        <v>20</v>
      </c>
      <c r="J7" s="56" t="s">
        <v>44</v>
      </c>
      <c r="K7" s="56" t="s">
        <v>45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29" t="s">
        <v>33</v>
      </c>
      <c r="C13" s="29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35">
        <v>1</v>
      </c>
      <c r="C14" s="35">
        <v>294</v>
      </c>
      <c r="D14" s="40" t="s">
        <v>47</v>
      </c>
      <c r="E14" s="41">
        <v>79692</v>
      </c>
      <c r="F14" s="41">
        <v>79692</v>
      </c>
      <c r="G14" s="41">
        <v>79692</v>
      </c>
      <c r="H14" s="41">
        <v>79692</v>
      </c>
      <c r="I14" s="41">
        <v>79692</v>
      </c>
      <c r="J14" s="41">
        <v>79692</v>
      </c>
      <c r="K14" s="41">
        <v>79692</v>
      </c>
      <c r="L14" s="42"/>
    </row>
    <row r="15" spans="1:12" ht="27" customHeight="1" x14ac:dyDescent="0.2">
      <c r="A15" s="43">
        <v>2</v>
      </c>
      <c r="B15" s="35">
        <v>1</v>
      </c>
      <c r="C15" s="35">
        <v>327</v>
      </c>
      <c r="D15" s="37" t="s">
        <v>47</v>
      </c>
      <c r="E15" s="36">
        <v>110000</v>
      </c>
      <c r="F15" s="36">
        <v>110000</v>
      </c>
      <c r="G15" s="36">
        <v>110000</v>
      </c>
      <c r="H15" s="36">
        <v>110000</v>
      </c>
      <c r="I15" s="36">
        <v>110000</v>
      </c>
      <c r="J15" s="36">
        <v>110000</v>
      </c>
      <c r="K15" s="36">
        <v>110000</v>
      </c>
      <c r="L15" s="44"/>
    </row>
    <row r="16" spans="1:12" ht="27" customHeight="1" x14ac:dyDescent="0.2">
      <c r="A16" s="43">
        <v>3</v>
      </c>
      <c r="B16" s="35">
        <v>1</v>
      </c>
      <c r="C16" s="35">
        <v>334</v>
      </c>
      <c r="D16" s="37" t="s">
        <v>47</v>
      </c>
      <c r="E16" s="36">
        <v>219550</v>
      </c>
      <c r="F16" s="36">
        <v>219550</v>
      </c>
      <c r="G16" s="36">
        <v>219550</v>
      </c>
      <c r="H16" s="36">
        <v>189954.00000000003</v>
      </c>
      <c r="I16" s="36">
        <v>189954.00000000003</v>
      </c>
      <c r="J16" s="36">
        <v>189954.00000000003</v>
      </c>
      <c r="K16" s="36">
        <v>189954.00000000003</v>
      </c>
      <c r="L16" s="44"/>
    </row>
    <row r="17" spans="1:12" ht="27" customHeight="1" x14ac:dyDescent="0.2">
      <c r="A17" s="43">
        <v>4</v>
      </c>
      <c r="B17" s="35">
        <v>1</v>
      </c>
      <c r="C17" s="35">
        <v>378</v>
      </c>
      <c r="D17" s="37" t="s">
        <v>47</v>
      </c>
      <c r="E17" s="36">
        <v>140334.00000000003</v>
      </c>
      <c r="F17" s="36">
        <v>140334.00000000003</v>
      </c>
      <c r="G17" s="36">
        <v>140334.00000000003</v>
      </c>
      <c r="H17" s="36">
        <v>135000</v>
      </c>
      <c r="I17" s="36">
        <v>135000</v>
      </c>
      <c r="J17" s="36">
        <v>135000</v>
      </c>
      <c r="K17" s="36">
        <v>135000</v>
      </c>
      <c r="L17" s="44"/>
    </row>
    <row r="18" spans="1:12" ht="27" customHeight="1" x14ac:dyDescent="0.2">
      <c r="A18" s="43">
        <v>5</v>
      </c>
      <c r="B18" s="35">
        <v>1</v>
      </c>
      <c r="C18" s="35">
        <v>399</v>
      </c>
      <c r="D18" s="37" t="s">
        <v>47</v>
      </c>
      <c r="E18" s="36">
        <v>630450</v>
      </c>
      <c r="F18" s="36">
        <v>630450</v>
      </c>
      <c r="G18" s="36">
        <v>630450</v>
      </c>
      <c r="H18" s="36">
        <v>467375</v>
      </c>
      <c r="I18" s="36">
        <v>467375</v>
      </c>
      <c r="J18" s="36">
        <v>467375</v>
      </c>
      <c r="K18" s="36">
        <v>467375</v>
      </c>
      <c r="L18" s="44"/>
    </row>
    <row r="19" spans="1:12" ht="27" customHeight="1" x14ac:dyDescent="0.2">
      <c r="A19" s="43">
        <v>6</v>
      </c>
      <c r="B19" s="35">
        <v>1</v>
      </c>
      <c r="C19" s="35">
        <v>442</v>
      </c>
      <c r="D19" s="37" t="s">
        <v>47</v>
      </c>
      <c r="E19" s="36">
        <v>1004666</v>
      </c>
      <c r="F19" s="36">
        <v>1004666</v>
      </c>
      <c r="G19" s="36">
        <v>1004666</v>
      </c>
      <c r="H19" s="36">
        <v>1004666</v>
      </c>
      <c r="I19" s="36">
        <v>1004666</v>
      </c>
      <c r="J19" s="36">
        <v>1004666</v>
      </c>
      <c r="K19" s="36">
        <v>1004666</v>
      </c>
      <c r="L19" s="44"/>
    </row>
    <row r="20" spans="1:12" ht="27" customHeight="1" x14ac:dyDescent="0.2">
      <c r="A20" s="43">
        <v>7</v>
      </c>
      <c r="B20" s="35">
        <v>2</v>
      </c>
      <c r="C20" s="35">
        <v>515</v>
      </c>
      <c r="D20" s="37" t="s">
        <v>47</v>
      </c>
      <c r="E20" s="36">
        <v>2325308</v>
      </c>
      <c r="F20" s="36">
        <v>2325308</v>
      </c>
      <c r="G20" s="36">
        <v>2325308</v>
      </c>
      <c r="H20" s="36">
        <v>2192383.7599999998</v>
      </c>
      <c r="I20" s="36">
        <v>2192383.7599999998</v>
      </c>
      <c r="J20" s="36">
        <v>2192383.7599999998</v>
      </c>
      <c r="K20" s="36">
        <v>2192383.7599999998</v>
      </c>
      <c r="L20" s="44"/>
    </row>
    <row r="21" spans="1:12" ht="27" customHeight="1" x14ac:dyDescent="0.2">
      <c r="A21" s="43">
        <v>8</v>
      </c>
      <c r="B21" s="35">
        <v>2</v>
      </c>
      <c r="C21" s="35">
        <v>521</v>
      </c>
      <c r="D21" s="37" t="s">
        <v>47</v>
      </c>
      <c r="E21" s="36">
        <v>420000</v>
      </c>
      <c r="F21" s="36">
        <v>420000</v>
      </c>
      <c r="G21" s="36">
        <v>420000</v>
      </c>
      <c r="H21" s="36">
        <v>360612</v>
      </c>
      <c r="I21" s="36">
        <v>360612</v>
      </c>
      <c r="J21" s="36">
        <v>360612</v>
      </c>
      <c r="K21" s="36">
        <v>360612</v>
      </c>
      <c r="L21" s="44"/>
    </row>
    <row r="22" spans="1:12" ht="27" customHeight="1" x14ac:dyDescent="0.2">
      <c r="A22" s="43">
        <v>9</v>
      </c>
      <c r="B22" s="35">
        <v>2</v>
      </c>
      <c r="C22" s="35">
        <v>531</v>
      </c>
      <c r="D22" s="37" t="s">
        <v>47</v>
      </c>
      <c r="E22" s="36">
        <v>274775</v>
      </c>
      <c r="F22" s="36">
        <v>274775</v>
      </c>
      <c r="G22" s="36">
        <v>274775</v>
      </c>
      <c r="H22" s="36">
        <v>274775</v>
      </c>
      <c r="I22" s="36">
        <v>274775</v>
      </c>
      <c r="J22" s="36">
        <v>274775</v>
      </c>
      <c r="K22" s="36">
        <v>274775</v>
      </c>
      <c r="L22" s="44"/>
    </row>
    <row r="23" spans="1:12" ht="27" customHeight="1" x14ac:dyDescent="0.2">
      <c r="A23" s="43">
        <v>10</v>
      </c>
      <c r="B23" s="35">
        <v>2</v>
      </c>
      <c r="C23" s="35">
        <v>569</v>
      </c>
      <c r="D23" s="37" t="s">
        <v>47</v>
      </c>
      <c r="E23" s="36">
        <v>448600</v>
      </c>
      <c r="F23" s="36">
        <v>448600</v>
      </c>
      <c r="G23" s="36">
        <v>448600</v>
      </c>
      <c r="H23" s="36">
        <v>448224</v>
      </c>
      <c r="I23" s="36">
        <v>448224</v>
      </c>
      <c r="J23" s="36">
        <v>448224</v>
      </c>
      <c r="K23" s="36">
        <v>448224</v>
      </c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x14ac:dyDescent="0.2">
      <c r="A32" s="43"/>
      <c r="B32" s="35"/>
      <c r="C32" s="35"/>
      <c r="D32" s="37"/>
      <c r="E32" s="36"/>
      <c r="F32" s="36"/>
      <c r="G32" s="36"/>
      <c r="H32" s="36"/>
      <c r="I32" s="36"/>
      <c r="J32" s="36"/>
      <c r="K32" s="36"/>
      <c r="L32" s="44"/>
    </row>
    <row r="33" spans="1:14" ht="27" customHeight="1" thickBot="1" x14ac:dyDescent="0.25">
      <c r="A33" s="43"/>
      <c r="B33" s="45"/>
      <c r="C33" s="45"/>
      <c r="D33" s="46"/>
      <c r="E33" s="47"/>
      <c r="F33" s="47"/>
      <c r="G33" s="47"/>
      <c r="H33" s="47"/>
      <c r="I33" s="47"/>
      <c r="J33" s="47"/>
      <c r="K33" s="47"/>
      <c r="L33" s="48"/>
    </row>
    <row r="34" spans="1:14" ht="27" customHeight="1" thickBot="1" x14ac:dyDescent="0.25">
      <c r="D34" s="6" t="s">
        <v>1</v>
      </c>
      <c r="E34" s="49">
        <f>SUM(E14:E33)</f>
        <v>5653375</v>
      </c>
      <c r="F34" s="49">
        <f t="shared" ref="F34:J34" si="0">SUM(F14:F33)</f>
        <v>5653375</v>
      </c>
      <c r="G34" s="49">
        <f t="shared" si="0"/>
        <v>5653375</v>
      </c>
      <c r="H34" s="49">
        <f t="shared" si="0"/>
        <v>5262681.76</v>
      </c>
      <c r="I34" s="49">
        <f t="shared" si="0"/>
        <v>5262681.76</v>
      </c>
      <c r="J34" s="49">
        <f t="shared" si="0"/>
        <v>5262681.76</v>
      </c>
      <c r="K34" s="49">
        <f>SUM(K14:K33)</f>
        <v>5262681.76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92" t="s">
        <v>21</v>
      </c>
      <c r="C38" s="92"/>
      <c r="D38" s="92"/>
      <c r="G38" s="92" t="s">
        <v>22</v>
      </c>
      <c r="H38" s="92"/>
      <c r="I38" s="92"/>
      <c r="J38" s="92"/>
      <c r="K38" s="25"/>
      <c r="L38" s="50" t="s">
        <v>23</v>
      </c>
      <c r="M38" s="5"/>
    </row>
    <row r="39" spans="1:14" s="54" customFormat="1" ht="27.75" customHeight="1" x14ac:dyDescent="0.25">
      <c r="B39" s="91" t="s">
        <v>48</v>
      </c>
      <c r="C39" s="91"/>
      <c r="D39" s="91"/>
      <c r="G39" s="91" t="s">
        <v>49</v>
      </c>
      <c r="H39" s="91"/>
      <c r="I39" s="91"/>
      <c r="J39" s="91"/>
      <c r="K39" s="55"/>
      <c r="L39" s="64" t="s">
        <v>50</v>
      </c>
      <c r="M39" s="63"/>
      <c r="N39" s="63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5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9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72" t="s">
        <v>38</v>
      </c>
      <c r="G4" s="2"/>
      <c r="H4" s="2"/>
      <c r="I4" s="2" t="s">
        <v>8</v>
      </c>
      <c r="J4" s="60" t="s">
        <v>41</v>
      </c>
      <c r="K4" s="56"/>
      <c r="L4" s="51"/>
    </row>
    <row r="5" spans="1:12" ht="39.75" customHeight="1" x14ac:dyDescent="0.2">
      <c r="B5" s="95" t="s">
        <v>3</v>
      </c>
      <c r="C5" s="95"/>
      <c r="D5" s="58" t="s">
        <v>55</v>
      </c>
      <c r="G5" s="2"/>
      <c r="H5" s="2"/>
      <c r="I5" s="2" t="s">
        <v>11</v>
      </c>
      <c r="J5" s="61" t="s">
        <v>42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51"/>
    </row>
    <row r="7" spans="1:12" ht="21" customHeight="1" x14ac:dyDescent="0.2">
      <c r="B7" s="2" t="s">
        <v>27</v>
      </c>
      <c r="C7" s="2"/>
      <c r="D7" s="59">
        <v>2017</v>
      </c>
      <c r="G7" s="2"/>
      <c r="H7" s="2"/>
      <c r="I7" s="2" t="s">
        <v>20</v>
      </c>
      <c r="J7" s="56" t="s">
        <v>44</v>
      </c>
      <c r="K7" s="56" t="s">
        <v>45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75" t="s">
        <v>33</v>
      </c>
      <c r="C13" s="76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18.75" customHeight="1" x14ac:dyDescent="0.2">
      <c r="A14" s="38">
        <v>1</v>
      </c>
      <c r="B14" s="74">
        <v>1</v>
      </c>
      <c r="C14" s="74">
        <v>361</v>
      </c>
      <c r="D14" s="40" t="s">
        <v>47</v>
      </c>
      <c r="E14" s="41">
        <v>10753.38</v>
      </c>
      <c r="F14" s="41">
        <v>10753.38</v>
      </c>
      <c r="G14" s="41">
        <v>10753.38</v>
      </c>
      <c r="H14" s="41">
        <v>10753.38</v>
      </c>
      <c r="I14" s="41">
        <v>10753.38</v>
      </c>
      <c r="J14" s="41">
        <v>10753.38</v>
      </c>
      <c r="K14" s="41">
        <v>10753.38</v>
      </c>
      <c r="L14" s="96" t="s">
        <v>56</v>
      </c>
    </row>
    <row r="15" spans="1:12" ht="27" customHeight="1" x14ac:dyDescent="0.2">
      <c r="A15" s="43">
        <v>2</v>
      </c>
      <c r="B15" s="35">
        <v>1</v>
      </c>
      <c r="C15" s="35">
        <v>383</v>
      </c>
      <c r="D15" s="37" t="s">
        <v>47</v>
      </c>
      <c r="E15" s="36">
        <v>2735.85</v>
      </c>
      <c r="F15" s="36">
        <v>2735.85</v>
      </c>
      <c r="G15" s="36">
        <v>2735.85</v>
      </c>
      <c r="H15" s="36">
        <v>2735.85</v>
      </c>
      <c r="I15" s="36">
        <v>2735.85</v>
      </c>
      <c r="J15" s="36">
        <v>2735.85</v>
      </c>
      <c r="K15" s="36">
        <v>2735.85</v>
      </c>
      <c r="L15" s="97"/>
    </row>
    <row r="16" spans="1:12" ht="27" customHeight="1" x14ac:dyDescent="0.2">
      <c r="A16" s="43">
        <v>3</v>
      </c>
      <c r="B16" s="35">
        <v>1</v>
      </c>
      <c r="C16" s="35">
        <v>399</v>
      </c>
      <c r="D16" s="37" t="s">
        <v>47</v>
      </c>
      <c r="E16" s="36">
        <v>46510.770000000004</v>
      </c>
      <c r="F16" s="36">
        <v>46510.770000000004</v>
      </c>
      <c r="G16" s="36">
        <v>46510.770000000004</v>
      </c>
      <c r="H16" s="36">
        <v>46510.770000000004</v>
      </c>
      <c r="I16" s="36">
        <v>46510.770000000004</v>
      </c>
      <c r="J16" s="36">
        <v>46510.770000000004</v>
      </c>
      <c r="K16" s="36">
        <v>46510.770000000004</v>
      </c>
      <c r="L16" s="98"/>
    </row>
    <row r="17" spans="1:12" ht="27" customHeight="1" x14ac:dyDescent="0.2">
      <c r="A17" s="43"/>
      <c r="B17" s="35"/>
      <c r="C17" s="35"/>
      <c r="D17" s="37"/>
      <c r="E17" s="36"/>
      <c r="F17" s="36"/>
      <c r="G17" s="36"/>
      <c r="H17" s="36"/>
      <c r="I17" s="36"/>
      <c r="J17" s="36"/>
      <c r="K17" s="36"/>
      <c r="L17" s="44"/>
    </row>
    <row r="18" spans="1:12" ht="27" customHeight="1" x14ac:dyDescent="0.2">
      <c r="A18" s="43"/>
      <c r="B18" s="35"/>
      <c r="C18" s="35"/>
      <c r="D18" s="37"/>
      <c r="E18" s="36"/>
      <c r="F18" s="36"/>
      <c r="G18" s="36"/>
      <c r="H18" s="36"/>
      <c r="I18" s="36"/>
      <c r="J18" s="36"/>
      <c r="K18" s="36"/>
      <c r="L18" s="44"/>
    </row>
    <row r="19" spans="1:12" ht="27" customHeight="1" x14ac:dyDescent="0.2">
      <c r="A19" s="43"/>
      <c r="B19" s="35"/>
      <c r="C19" s="35"/>
      <c r="D19" s="37"/>
      <c r="E19" s="36"/>
      <c r="F19" s="36"/>
      <c r="G19" s="36"/>
      <c r="H19" s="36"/>
      <c r="I19" s="36"/>
      <c r="J19" s="36"/>
      <c r="K19" s="36"/>
      <c r="L19" s="44"/>
    </row>
    <row r="20" spans="1:12" ht="27" customHeight="1" x14ac:dyDescent="0.2">
      <c r="A20" s="43"/>
      <c r="B20" s="35"/>
      <c r="C20" s="35"/>
      <c r="D20" s="37"/>
      <c r="E20" s="36"/>
      <c r="F20" s="36"/>
      <c r="G20" s="36"/>
      <c r="H20" s="36"/>
      <c r="I20" s="36"/>
      <c r="J20" s="36"/>
      <c r="K20" s="36"/>
      <c r="L20" s="44"/>
    </row>
    <row r="21" spans="1:12" ht="27" customHeight="1" x14ac:dyDescent="0.2">
      <c r="A21" s="43"/>
      <c r="B21" s="35"/>
      <c r="C21" s="35"/>
      <c r="D21" s="37"/>
      <c r="E21" s="36"/>
      <c r="F21" s="36"/>
      <c r="G21" s="36"/>
      <c r="H21" s="36"/>
      <c r="I21" s="36"/>
      <c r="J21" s="36"/>
      <c r="K21" s="36"/>
      <c r="L21" s="44"/>
    </row>
    <row r="22" spans="1:12" ht="27" customHeight="1" x14ac:dyDescent="0.2">
      <c r="A22" s="43"/>
      <c r="B22" s="35"/>
      <c r="C22" s="35"/>
      <c r="D22" s="37"/>
      <c r="E22" s="36"/>
      <c r="F22" s="36"/>
      <c r="G22" s="36"/>
      <c r="H22" s="36"/>
      <c r="I22" s="36"/>
      <c r="J22" s="36"/>
      <c r="K22" s="36"/>
      <c r="L22" s="44"/>
    </row>
    <row r="23" spans="1:12" ht="27" customHeight="1" x14ac:dyDescent="0.2">
      <c r="A23" s="43"/>
      <c r="B23" s="35"/>
      <c r="C23" s="35"/>
      <c r="D23" s="37"/>
      <c r="E23" s="36"/>
      <c r="F23" s="36"/>
      <c r="G23" s="36"/>
      <c r="H23" s="36"/>
      <c r="I23" s="36"/>
      <c r="J23" s="36"/>
      <c r="K23" s="36"/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x14ac:dyDescent="0.2">
      <c r="A32" s="43"/>
      <c r="B32" s="35"/>
      <c r="C32" s="35"/>
      <c r="D32" s="37"/>
      <c r="E32" s="36"/>
      <c r="F32" s="36"/>
      <c r="G32" s="36"/>
      <c r="H32" s="36"/>
      <c r="I32" s="36"/>
      <c r="J32" s="36"/>
      <c r="K32" s="36"/>
      <c r="L32" s="44"/>
    </row>
    <row r="33" spans="1:14" ht="27" customHeight="1" thickBot="1" x14ac:dyDescent="0.25">
      <c r="A33" s="43"/>
      <c r="B33" s="45"/>
      <c r="C33" s="45"/>
      <c r="D33" s="46"/>
      <c r="E33" s="47"/>
      <c r="F33" s="47"/>
      <c r="G33" s="47"/>
      <c r="H33" s="47"/>
      <c r="I33" s="47"/>
      <c r="J33" s="47"/>
      <c r="K33" s="47"/>
      <c r="L33" s="48"/>
    </row>
    <row r="34" spans="1:14" ht="27" customHeight="1" thickBot="1" x14ac:dyDescent="0.25">
      <c r="D34" s="6" t="s">
        <v>1</v>
      </c>
      <c r="E34" s="49">
        <f>SUM(E14:E33)</f>
        <v>60000</v>
      </c>
      <c r="F34" s="49">
        <f t="shared" ref="F34:J34" si="0">SUM(F14:F33)</f>
        <v>60000</v>
      </c>
      <c r="G34" s="49">
        <f t="shared" si="0"/>
        <v>60000</v>
      </c>
      <c r="H34" s="49">
        <f t="shared" si="0"/>
        <v>60000</v>
      </c>
      <c r="I34" s="49">
        <f t="shared" si="0"/>
        <v>60000</v>
      </c>
      <c r="J34" s="49">
        <f t="shared" si="0"/>
        <v>60000</v>
      </c>
      <c r="K34" s="49">
        <f>SUM(K14:K33)</f>
        <v>60000</v>
      </c>
    </row>
    <row r="35" spans="1:14" ht="21.75" customHeight="1" x14ac:dyDescent="0.2">
      <c r="A35" s="4" t="s">
        <v>25</v>
      </c>
      <c r="G35" s="22"/>
      <c r="H35" s="22"/>
      <c r="I35" s="22"/>
      <c r="J35" s="23"/>
      <c r="K35" s="23"/>
      <c r="L35" s="23"/>
      <c r="M35" s="23"/>
    </row>
    <row r="36" spans="1:14" ht="21.75" customHeight="1" x14ac:dyDescent="0.2">
      <c r="A36" s="4"/>
      <c r="G36" s="22"/>
      <c r="H36" s="22"/>
      <c r="I36" s="22"/>
      <c r="J36" s="23"/>
      <c r="K36" s="23"/>
      <c r="L36" s="23"/>
      <c r="M36" s="23"/>
    </row>
    <row r="37" spans="1:14" ht="24" customHeight="1" x14ac:dyDescent="0.2">
      <c r="M37" s="26"/>
    </row>
    <row r="38" spans="1:14" ht="12.75" customHeight="1" x14ac:dyDescent="0.2">
      <c r="B38" s="92" t="s">
        <v>21</v>
      </c>
      <c r="C38" s="92"/>
      <c r="D38" s="92"/>
      <c r="G38" s="92" t="s">
        <v>22</v>
      </c>
      <c r="H38" s="92"/>
      <c r="I38" s="92"/>
      <c r="J38" s="92"/>
      <c r="K38" s="25"/>
      <c r="L38" s="50" t="s">
        <v>23</v>
      </c>
      <c r="M38" s="5"/>
    </row>
    <row r="39" spans="1:14" s="54" customFormat="1" ht="27.75" customHeight="1" x14ac:dyDescent="0.25">
      <c r="B39" s="91" t="s">
        <v>48</v>
      </c>
      <c r="C39" s="91"/>
      <c r="D39" s="91"/>
      <c r="G39" s="91" t="s">
        <v>49</v>
      </c>
      <c r="H39" s="91"/>
      <c r="I39" s="91"/>
      <c r="J39" s="91"/>
      <c r="K39" s="55"/>
      <c r="L39" s="64" t="s">
        <v>50</v>
      </c>
      <c r="M39" s="63"/>
      <c r="N39" s="63"/>
    </row>
  </sheetData>
  <mergeCells count="11">
    <mergeCell ref="B38:D38"/>
    <mergeCell ref="G38:J38"/>
    <mergeCell ref="B39:D39"/>
    <mergeCell ref="G39:J39"/>
    <mergeCell ref="L14:L16"/>
    <mergeCell ref="E12:K12"/>
    <mergeCell ref="A1:L1"/>
    <mergeCell ref="H3:L3"/>
    <mergeCell ref="B5:C5"/>
    <mergeCell ref="B9:K9"/>
    <mergeCell ref="B10:K10"/>
  </mergeCells>
  <hyperlinks>
    <hyperlink ref="J6" r:id="rId1" xr:uid="{00000000-0004-0000-06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8"/>
  <sheetViews>
    <sheetView zoomScale="80" zoomScaleNormal="80" workbookViewId="0">
      <selection activeCell="G17" sqref="G1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35" style="1" customWidth="1"/>
    <col min="13" max="16384" width="24.85546875" style="1"/>
  </cols>
  <sheetData>
    <row r="1" spans="1:12" ht="55.5" customHeight="1" x14ac:dyDescent="0.2">
      <c r="A1" s="83" t="s">
        <v>36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5"/>
    </row>
    <row r="2" spans="1:12" ht="17.2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ht="16.5" customHeight="1" x14ac:dyDescent="0.2">
      <c r="A3" s="18"/>
      <c r="B3" s="2" t="s">
        <v>9</v>
      </c>
      <c r="C3" s="2"/>
      <c r="D3" s="56" t="s">
        <v>37</v>
      </c>
      <c r="H3" s="90" t="s">
        <v>34</v>
      </c>
      <c r="I3" s="90"/>
      <c r="J3" s="90"/>
      <c r="K3" s="90"/>
      <c r="L3" s="90"/>
    </row>
    <row r="4" spans="1:12" ht="29.25" customHeight="1" x14ac:dyDescent="0.2">
      <c r="B4" s="2" t="s">
        <v>10</v>
      </c>
      <c r="C4" s="2"/>
      <c r="D4" s="72" t="s">
        <v>38</v>
      </c>
      <c r="G4" s="2"/>
      <c r="H4" s="2"/>
      <c r="I4" s="2" t="s">
        <v>8</v>
      </c>
      <c r="J4" s="60" t="s">
        <v>41</v>
      </c>
      <c r="K4" s="56"/>
      <c r="L4" s="51"/>
    </row>
    <row r="5" spans="1:12" ht="39.75" customHeight="1" x14ac:dyDescent="0.2">
      <c r="B5" s="95" t="s">
        <v>3</v>
      </c>
      <c r="C5" s="95"/>
      <c r="D5" s="58" t="s">
        <v>57</v>
      </c>
      <c r="G5" s="2"/>
      <c r="H5" s="2"/>
      <c r="I5" s="2" t="s">
        <v>11</v>
      </c>
      <c r="J5" s="61" t="s">
        <v>42</v>
      </c>
      <c r="K5" s="56"/>
      <c r="L5" s="51"/>
    </row>
    <row r="6" spans="1:12" ht="20.25" customHeight="1" x14ac:dyDescent="0.2">
      <c r="B6" s="2" t="s">
        <v>2</v>
      </c>
      <c r="C6" s="2"/>
      <c r="D6" s="59"/>
      <c r="G6" s="2"/>
      <c r="H6" s="2"/>
      <c r="I6" s="2" t="s">
        <v>18</v>
      </c>
      <c r="J6" s="73" t="s">
        <v>53</v>
      </c>
      <c r="K6" s="56"/>
      <c r="L6" s="51"/>
    </row>
    <row r="7" spans="1:12" ht="21" customHeight="1" x14ac:dyDescent="0.2">
      <c r="B7" s="2" t="s">
        <v>27</v>
      </c>
      <c r="C7" s="2"/>
      <c r="D7" s="59">
        <v>2017</v>
      </c>
      <c r="G7" s="2"/>
      <c r="H7" s="2"/>
      <c r="I7" s="2" t="s">
        <v>20</v>
      </c>
      <c r="J7" s="56" t="s">
        <v>44</v>
      </c>
      <c r="K7" s="56" t="s">
        <v>45</v>
      </c>
      <c r="L7" s="51"/>
    </row>
    <row r="8" spans="1:12" ht="21" customHeight="1" x14ac:dyDescent="0.2">
      <c r="B8" s="3"/>
      <c r="C8" s="3"/>
      <c r="D8" s="3"/>
    </row>
    <row r="9" spans="1:12" ht="30" customHeight="1" x14ac:dyDescent="0.2">
      <c r="A9" s="27"/>
      <c r="B9" s="89" t="s">
        <v>26</v>
      </c>
      <c r="C9" s="89"/>
      <c r="D9" s="89"/>
      <c r="E9" s="89"/>
      <c r="F9" s="89"/>
      <c r="G9" s="89"/>
      <c r="H9" s="89"/>
      <c r="I9" s="89"/>
      <c r="J9" s="89"/>
      <c r="K9" s="89"/>
      <c r="L9" s="27"/>
    </row>
    <row r="10" spans="1:12" ht="30" customHeight="1" x14ac:dyDescent="0.2">
      <c r="B10" s="89" t="s">
        <v>46</v>
      </c>
      <c r="C10" s="89"/>
      <c r="D10" s="89"/>
      <c r="E10" s="89"/>
      <c r="F10" s="89"/>
      <c r="G10" s="89"/>
      <c r="H10" s="89"/>
      <c r="I10" s="89"/>
      <c r="J10" s="89"/>
      <c r="K10" s="89"/>
      <c r="L10" s="27"/>
    </row>
    <row r="11" spans="1:12" ht="20.25" customHeight="1" x14ac:dyDescent="0.2"/>
    <row r="12" spans="1:12" ht="16.5" customHeight="1" thickBot="1" x14ac:dyDescent="0.25">
      <c r="E12" s="94" t="s">
        <v>6</v>
      </c>
      <c r="F12" s="94"/>
      <c r="G12" s="94"/>
      <c r="H12" s="94"/>
      <c r="I12" s="94"/>
      <c r="J12" s="94"/>
      <c r="K12" s="94"/>
    </row>
    <row r="13" spans="1:12" ht="29.25" customHeight="1" thickBot="1" x14ac:dyDescent="0.25">
      <c r="A13" s="28" t="s">
        <v>4</v>
      </c>
      <c r="B13" s="75" t="s">
        <v>33</v>
      </c>
      <c r="C13" s="76" t="s">
        <v>24</v>
      </c>
      <c r="D13" s="29" t="s">
        <v>5</v>
      </c>
      <c r="E13" s="30" t="s">
        <v>32</v>
      </c>
      <c r="F13" s="30" t="s">
        <v>28</v>
      </c>
      <c r="G13" s="30" t="s">
        <v>31</v>
      </c>
      <c r="H13" s="30" t="s">
        <v>29</v>
      </c>
      <c r="I13" s="30" t="s">
        <v>30</v>
      </c>
      <c r="J13" s="30" t="s">
        <v>14</v>
      </c>
      <c r="K13" s="30" t="s">
        <v>19</v>
      </c>
      <c r="L13" s="28" t="s">
        <v>7</v>
      </c>
    </row>
    <row r="14" spans="1:12" ht="48" customHeight="1" x14ac:dyDescent="0.2">
      <c r="A14" s="38">
        <v>1</v>
      </c>
      <c r="B14" s="74">
        <v>1</v>
      </c>
      <c r="C14" s="74">
        <v>399</v>
      </c>
      <c r="D14" s="40" t="s">
        <v>47</v>
      </c>
      <c r="E14" s="41">
        <v>2394000</v>
      </c>
      <c r="F14" s="41">
        <v>2394000</v>
      </c>
      <c r="G14" s="41">
        <v>2394000</v>
      </c>
      <c r="H14" s="41">
        <v>2394000</v>
      </c>
      <c r="I14" s="41">
        <v>2394000</v>
      </c>
      <c r="J14" s="41">
        <v>2394000</v>
      </c>
      <c r="K14" s="41">
        <v>2394000</v>
      </c>
      <c r="L14" s="77" t="s">
        <v>56</v>
      </c>
    </row>
    <row r="15" spans="1:12" ht="27" customHeight="1" x14ac:dyDescent="0.2">
      <c r="A15" s="43"/>
      <c r="B15" s="35"/>
      <c r="C15" s="35"/>
      <c r="D15" s="37"/>
      <c r="E15" s="36"/>
      <c r="F15" s="36"/>
      <c r="G15" s="36"/>
      <c r="H15" s="36"/>
      <c r="I15" s="36"/>
      <c r="J15" s="36"/>
      <c r="K15" s="36"/>
      <c r="L15" s="78"/>
    </row>
    <row r="16" spans="1:12" ht="27" customHeight="1" x14ac:dyDescent="0.2">
      <c r="A16" s="43"/>
      <c r="B16" s="35"/>
      <c r="C16" s="35"/>
      <c r="D16" s="37"/>
      <c r="E16" s="36"/>
      <c r="F16" s="36"/>
      <c r="G16" s="36"/>
      <c r="H16" s="36"/>
      <c r="I16" s="36"/>
      <c r="J16" s="36"/>
      <c r="K16" s="36"/>
      <c r="L16" s="44"/>
    </row>
    <row r="17" spans="1:12" ht="27" customHeight="1" x14ac:dyDescent="0.2">
      <c r="A17" s="43"/>
      <c r="B17" s="35"/>
      <c r="C17" s="35"/>
      <c r="D17" s="37"/>
      <c r="E17" s="36"/>
      <c r="F17" s="36"/>
      <c r="G17" s="36"/>
      <c r="H17" s="36"/>
      <c r="I17" s="36"/>
      <c r="J17" s="36"/>
      <c r="K17" s="36"/>
      <c r="L17" s="44"/>
    </row>
    <row r="18" spans="1:12" ht="27" customHeight="1" x14ac:dyDescent="0.2">
      <c r="A18" s="43"/>
      <c r="B18" s="35"/>
      <c r="C18" s="35"/>
      <c r="D18" s="37"/>
      <c r="E18" s="36"/>
      <c r="F18" s="36"/>
      <c r="G18" s="36"/>
      <c r="H18" s="36"/>
      <c r="I18" s="36"/>
      <c r="J18" s="36"/>
      <c r="K18" s="36"/>
      <c r="L18" s="44"/>
    </row>
    <row r="19" spans="1:12" ht="27" customHeight="1" x14ac:dyDescent="0.2">
      <c r="A19" s="43"/>
      <c r="B19" s="35"/>
      <c r="C19" s="35"/>
      <c r="D19" s="37"/>
      <c r="E19" s="36"/>
      <c r="F19" s="36"/>
      <c r="G19" s="36"/>
      <c r="H19" s="36"/>
      <c r="I19" s="36"/>
      <c r="J19" s="36"/>
      <c r="K19" s="36"/>
      <c r="L19" s="44"/>
    </row>
    <row r="20" spans="1:12" ht="27" customHeight="1" x14ac:dyDescent="0.2">
      <c r="A20" s="43"/>
      <c r="B20" s="35"/>
      <c r="C20" s="35"/>
      <c r="D20" s="37"/>
      <c r="E20" s="36"/>
      <c r="F20" s="36"/>
      <c r="G20" s="36"/>
      <c r="H20" s="36"/>
      <c r="I20" s="36"/>
      <c r="J20" s="36"/>
      <c r="K20" s="36"/>
      <c r="L20" s="44"/>
    </row>
    <row r="21" spans="1:12" ht="27" customHeight="1" x14ac:dyDescent="0.2">
      <c r="A21" s="43"/>
      <c r="B21" s="35"/>
      <c r="C21" s="35"/>
      <c r="D21" s="37"/>
      <c r="E21" s="36"/>
      <c r="F21" s="36"/>
      <c r="G21" s="36"/>
      <c r="H21" s="36"/>
      <c r="I21" s="36"/>
      <c r="J21" s="36"/>
      <c r="K21" s="36"/>
      <c r="L21" s="44"/>
    </row>
    <row r="22" spans="1:12" ht="27" customHeight="1" x14ac:dyDescent="0.2">
      <c r="A22" s="43"/>
      <c r="B22" s="35"/>
      <c r="C22" s="35"/>
      <c r="D22" s="37"/>
      <c r="E22" s="36"/>
      <c r="F22" s="36"/>
      <c r="G22" s="36"/>
      <c r="H22" s="36"/>
      <c r="I22" s="36"/>
      <c r="J22" s="36"/>
      <c r="K22" s="36"/>
      <c r="L22" s="44"/>
    </row>
    <row r="23" spans="1:12" ht="27" customHeight="1" x14ac:dyDescent="0.2">
      <c r="A23" s="43"/>
      <c r="B23" s="35"/>
      <c r="C23" s="35"/>
      <c r="D23" s="37"/>
      <c r="E23" s="36"/>
      <c r="F23" s="36"/>
      <c r="G23" s="36"/>
      <c r="H23" s="36"/>
      <c r="I23" s="36"/>
      <c r="J23" s="36"/>
      <c r="K23" s="36"/>
      <c r="L23" s="44"/>
    </row>
    <row r="24" spans="1:12" ht="27" customHeight="1" x14ac:dyDescent="0.2">
      <c r="A24" s="43"/>
      <c r="B24" s="35"/>
      <c r="C24" s="35"/>
      <c r="D24" s="37"/>
      <c r="E24" s="36"/>
      <c r="F24" s="36"/>
      <c r="G24" s="36"/>
      <c r="H24" s="36"/>
      <c r="I24" s="36"/>
      <c r="J24" s="36"/>
      <c r="K24" s="36"/>
      <c r="L24" s="44"/>
    </row>
    <row r="25" spans="1:12" ht="27" customHeight="1" x14ac:dyDescent="0.2">
      <c r="A25" s="43"/>
      <c r="B25" s="35"/>
      <c r="C25" s="35"/>
      <c r="D25" s="37"/>
      <c r="E25" s="36"/>
      <c r="F25" s="36"/>
      <c r="G25" s="36"/>
      <c r="H25" s="36"/>
      <c r="I25" s="36"/>
      <c r="J25" s="36"/>
      <c r="K25" s="36"/>
      <c r="L25" s="44"/>
    </row>
    <row r="26" spans="1:12" ht="27" customHeight="1" x14ac:dyDescent="0.2">
      <c r="A26" s="43"/>
      <c r="B26" s="35"/>
      <c r="C26" s="35"/>
      <c r="D26" s="37"/>
      <c r="E26" s="36"/>
      <c r="F26" s="36"/>
      <c r="G26" s="36"/>
      <c r="H26" s="36"/>
      <c r="I26" s="36"/>
      <c r="J26" s="36"/>
      <c r="K26" s="36"/>
      <c r="L26" s="44"/>
    </row>
    <row r="27" spans="1:12" ht="27" customHeight="1" x14ac:dyDescent="0.2">
      <c r="A27" s="43"/>
      <c r="B27" s="35"/>
      <c r="C27" s="35"/>
      <c r="D27" s="37"/>
      <c r="E27" s="36"/>
      <c r="F27" s="36"/>
      <c r="G27" s="36"/>
      <c r="H27" s="36"/>
      <c r="I27" s="36"/>
      <c r="J27" s="36"/>
      <c r="K27" s="36"/>
      <c r="L27" s="44"/>
    </row>
    <row r="28" spans="1:12" ht="27" customHeight="1" x14ac:dyDescent="0.2">
      <c r="A28" s="43"/>
      <c r="B28" s="35"/>
      <c r="C28" s="35"/>
      <c r="D28" s="37"/>
      <c r="E28" s="36"/>
      <c r="F28" s="36"/>
      <c r="G28" s="36"/>
      <c r="H28" s="36"/>
      <c r="I28" s="36"/>
      <c r="J28" s="36"/>
      <c r="K28" s="36"/>
      <c r="L28" s="44"/>
    </row>
    <row r="29" spans="1:12" ht="27" customHeight="1" x14ac:dyDescent="0.2">
      <c r="A29" s="43"/>
      <c r="B29" s="35"/>
      <c r="C29" s="35"/>
      <c r="D29" s="37"/>
      <c r="E29" s="36"/>
      <c r="F29" s="36"/>
      <c r="G29" s="36"/>
      <c r="H29" s="36"/>
      <c r="I29" s="36"/>
      <c r="J29" s="36"/>
      <c r="K29" s="36"/>
      <c r="L29" s="44"/>
    </row>
    <row r="30" spans="1:12" ht="27" customHeight="1" x14ac:dyDescent="0.2">
      <c r="A30" s="43"/>
      <c r="B30" s="35"/>
      <c r="C30" s="35"/>
      <c r="D30" s="37"/>
      <c r="E30" s="36"/>
      <c r="F30" s="36"/>
      <c r="G30" s="36"/>
      <c r="H30" s="36"/>
      <c r="I30" s="36"/>
      <c r="J30" s="36"/>
      <c r="K30" s="36"/>
      <c r="L30" s="44"/>
    </row>
    <row r="31" spans="1:12" ht="27" customHeight="1" x14ac:dyDescent="0.2">
      <c r="A31" s="43"/>
      <c r="B31" s="35"/>
      <c r="C31" s="35"/>
      <c r="D31" s="37"/>
      <c r="E31" s="36"/>
      <c r="F31" s="36"/>
      <c r="G31" s="36"/>
      <c r="H31" s="36"/>
      <c r="I31" s="36"/>
      <c r="J31" s="36"/>
      <c r="K31" s="36"/>
      <c r="L31" s="44"/>
    </row>
    <row r="32" spans="1:12" ht="27" customHeight="1" thickBot="1" x14ac:dyDescent="0.25">
      <c r="A32" s="43"/>
      <c r="B32" s="45"/>
      <c r="C32" s="45"/>
      <c r="D32" s="46"/>
      <c r="E32" s="47"/>
      <c r="F32" s="47"/>
      <c r="G32" s="47"/>
      <c r="H32" s="47"/>
      <c r="I32" s="47"/>
      <c r="J32" s="47"/>
      <c r="K32" s="47"/>
      <c r="L32" s="48"/>
    </row>
    <row r="33" spans="1:14" ht="27" customHeight="1" thickBot="1" x14ac:dyDescent="0.25">
      <c r="D33" s="6" t="s">
        <v>1</v>
      </c>
      <c r="E33" s="49">
        <f>SUM(E14:E32)</f>
        <v>2394000</v>
      </c>
      <c r="F33" s="49">
        <f t="shared" ref="F33:J33" si="0">SUM(F14:F32)</f>
        <v>2394000</v>
      </c>
      <c r="G33" s="49">
        <f t="shared" si="0"/>
        <v>2394000</v>
      </c>
      <c r="H33" s="49">
        <f t="shared" si="0"/>
        <v>2394000</v>
      </c>
      <c r="I33" s="49">
        <f t="shared" si="0"/>
        <v>2394000</v>
      </c>
      <c r="J33" s="49">
        <f t="shared" si="0"/>
        <v>2394000</v>
      </c>
      <c r="K33" s="49">
        <f>SUM(K14:K32)</f>
        <v>2394000</v>
      </c>
    </row>
    <row r="34" spans="1:14" ht="21.75" customHeight="1" x14ac:dyDescent="0.2">
      <c r="A34" s="4" t="s">
        <v>25</v>
      </c>
      <c r="G34" s="22"/>
      <c r="H34" s="22"/>
      <c r="I34" s="22"/>
      <c r="J34" s="23"/>
      <c r="K34" s="23"/>
      <c r="L34" s="23"/>
      <c r="M34" s="23"/>
    </row>
    <row r="35" spans="1:14" ht="21.75" customHeight="1" x14ac:dyDescent="0.2">
      <c r="A35" s="4"/>
      <c r="G35" s="22"/>
      <c r="H35" s="22"/>
      <c r="I35" s="22"/>
      <c r="J35" s="23"/>
      <c r="K35" s="23"/>
      <c r="L35" s="23"/>
      <c r="M35" s="23"/>
    </row>
    <row r="36" spans="1:14" ht="24" customHeight="1" x14ac:dyDescent="0.2">
      <c r="M36" s="26"/>
    </row>
    <row r="37" spans="1:14" ht="12.75" customHeight="1" x14ac:dyDescent="0.2">
      <c r="B37" s="92" t="s">
        <v>21</v>
      </c>
      <c r="C37" s="92"/>
      <c r="D37" s="92"/>
      <c r="G37" s="92" t="s">
        <v>22</v>
      </c>
      <c r="H37" s="92"/>
      <c r="I37" s="92"/>
      <c r="J37" s="92"/>
      <c r="K37" s="25"/>
      <c r="L37" s="50" t="s">
        <v>23</v>
      </c>
      <c r="M37" s="5"/>
    </row>
    <row r="38" spans="1:14" s="54" customFormat="1" ht="27.75" customHeight="1" x14ac:dyDescent="0.25">
      <c r="B38" s="91" t="s">
        <v>48</v>
      </c>
      <c r="C38" s="91"/>
      <c r="D38" s="91"/>
      <c r="G38" s="91" t="s">
        <v>49</v>
      </c>
      <c r="H38" s="91"/>
      <c r="I38" s="91"/>
      <c r="J38" s="91"/>
      <c r="K38" s="55"/>
      <c r="L38" s="64" t="s">
        <v>50</v>
      </c>
      <c r="M38" s="63"/>
      <c r="N38" s="63"/>
    </row>
  </sheetData>
  <mergeCells count="10">
    <mergeCell ref="B37:D37"/>
    <mergeCell ref="G37:J37"/>
    <mergeCell ref="B38:D38"/>
    <mergeCell ref="G38:J38"/>
    <mergeCell ref="A1:L1"/>
    <mergeCell ref="H3:L3"/>
    <mergeCell ref="B5:C5"/>
    <mergeCell ref="B9:K9"/>
    <mergeCell ref="B10:K10"/>
    <mergeCell ref="E12:K12"/>
  </mergeCells>
  <hyperlinks>
    <hyperlink ref="J6" r:id="rId1" xr:uid="{00000000-0004-0000-07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6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DESTINO GTO PRODEP 2016</vt:lpstr>
      <vt:lpstr>DESTINO GTO PFCE 2017</vt:lpstr>
      <vt:lpstr>EG PPTO 2018</vt:lpstr>
      <vt:lpstr>EG PRODEP 2015</vt:lpstr>
      <vt:lpstr>EG PRODEP 2016</vt:lpstr>
      <vt:lpstr>EG PFCE 2017</vt:lpstr>
      <vt:lpstr>EG PIEE 2017</vt:lpstr>
      <vt:lpstr>EG FNE 2017</vt:lpstr>
      <vt:lpstr>Hoja1</vt:lpstr>
      <vt:lpstr>'DESTINO GTO PFCE 2017'!Área_de_impresión</vt:lpstr>
      <vt:lpstr>'DESTINO GTO PRODEP 2016'!Área_de_impresión</vt:lpstr>
      <vt:lpstr>'EG FNE 2017'!Área_de_impresión</vt:lpstr>
      <vt:lpstr>'EG PFCE 2017'!Área_de_impresión</vt:lpstr>
      <vt:lpstr>'EG PIEE 2017'!Área_de_impresión</vt:lpstr>
      <vt:lpstr>'EG PPTO 2018'!Área_de_impresión</vt:lpstr>
      <vt:lpstr>'EG PRODEP 2015'!Área_de_impresión</vt:lpstr>
      <vt:lpstr>'EG PRODEP 2016'!Área_de_impresión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2018-11-05T21:04:14Z</cp:lastPrinted>
  <dcterms:created xsi:type="dcterms:W3CDTF">2013-01-22T16:37:05Z</dcterms:created>
  <dcterms:modified xsi:type="dcterms:W3CDTF">2023-10-19T22:23:48Z</dcterms:modified>
</cp:coreProperties>
</file>